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80C6" lockStructure="1"/>
  <bookViews>
    <workbookView xWindow="240" yWindow="72" windowWidth="17496" windowHeight="7932" tabRatio="786"/>
  </bookViews>
  <sheets>
    <sheet name="ยุทธ1แนว1" sheetId="1" r:id="rId1"/>
    <sheet name="ยุทธ 1 แนว 2" sheetId="2" r:id="rId2"/>
    <sheet name="ยุทธ 1 แนว 3" sheetId="3" r:id="rId3"/>
    <sheet name="ยุทธ 1 แนว 4 " sheetId="4" r:id="rId4"/>
    <sheet name="ยุทธ 2 แนว 1" sheetId="5" r:id="rId5"/>
    <sheet name="ยุทธ 2 แนว 2" sheetId="6" r:id="rId6"/>
    <sheet name="ยุทฑ 3 แนว 1" sheetId="7" r:id="rId7"/>
    <sheet name="ยุทธ 3 แนว 2" sheetId="8" r:id="rId8"/>
    <sheet name="ยุทธ 3 แนว 3" sheetId="9" r:id="rId9"/>
    <sheet name="ยุทธ 3 แนว 4" sheetId="10" r:id="rId10"/>
    <sheet name="ยุทธ 3 แนว 5" sheetId="11" r:id="rId11"/>
    <sheet name="ยุทธ 4 แนว 1" sheetId="12" r:id="rId12"/>
    <sheet name="ยุทธ 4 แนว 2" sheetId="13" r:id="rId13"/>
    <sheet name="ยุทธ 4 แนว 3" sheetId="14" r:id="rId14"/>
    <sheet name="ยทธ 5 แนว 1" sheetId="15" r:id="rId15"/>
    <sheet name="ยุทธ 5  แนว 2" sheetId="16" r:id="rId16"/>
    <sheet name="บัญชีสรุป" sheetId="17" r:id="rId17"/>
    <sheet name="ผ.02" sheetId="18" r:id="rId18"/>
  </sheets>
  <definedNames>
    <definedName name="_xlnm.Print_Area" localSheetId="14">'ยทธ 5 แนว 1'!$A$8:$J$21</definedName>
    <definedName name="_xlnm.Print_Area" localSheetId="6">'ยุทฑ 3 แนว 1'!$A$8:$J$38</definedName>
    <definedName name="_xlnm.Print_Area" localSheetId="1">'ยุทธ 1 แนว 2'!$A$8:$J$113</definedName>
    <definedName name="_xlnm.Print_Area" localSheetId="2">'ยุทธ 1 แนว 3'!$A$8:$J$13</definedName>
    <definedName name="_xlnm.Print_Area" localSheetId="3">'ยุทธ 1 แนว 4 '!$A$8:$J$11</definedName>
    <definedName name="_xlnm.Print_Area" localSheetId="4">'ยุทธ 2 แนว 1'!$A$8:$J$16</definedName>
    <definedName name="_xlnm.Print_Area" localSheetId="5">'ยุทธ 2 แนว 2'!$A$8:$J$61</definedName>
    <definedName name="_xlnm.Print_Area" localSheetId="7">'ยุทธ 3 แนว 2'!$A$8:$J$64</definedName>
    <definedName name="_xlnm.Print_Area" localSheetId="8">'ยุทธ 3 แนว 3'!$A$8:$J$34</definedName>
    <definedName name="_xlnm.Print_Area" localSheetId="9">'ยุทธ 3 แนว 4'!$A$8:$J$43</definedName>
    <definedName name="_xlnm.Print_Area" localSheetId="10">'ยุทธ 3 แนว 5'!$A$8:$J$86</definedName>
    <definedName name="_xlnm.Print_Area" localSheetId="11">'ยุทธ 4 แนว 1'!$A$8:$J$35</definedName>
    <definedName name="_xlnm.Print_Area" localSheetId="12">'ยุทธ 4 แนว 2'!$A$8:$J$19</definedName>
    <definedName name="_xlnm.Print_Area" localSheetId="13">'ยุทธ 4 แนว 3'!$A$8:$J$14</definedName>
    <definedName name="_xlnm.Print_Area" localSheetId="15">'ยุทธ 5  แนว 2'!$A$8:$J$30</definedName>
    <definedName name="_xlnm.Print_Area" localSheetId="0">ยุทธ1แนว1!$A$8:$J$277</definedName>
    <definedName name="_xlnm.Print_Titles" localSheetId="16">บัญชีสรุป!$5:$9</definedName>
    <definedName name="_xlnm.Print_Titles" localSheetId="17">ผ.02!$2:$6</definedName>
    <definedName name="_xlnm.Print_Titles" localSheetId="14">'ยทธ 5 แนว 1'!$1:$7</definedName>
    <definedName name="_xlnm.Print_Titles" localSheetId="6">'ยุทฑ 3 แนว 1'!$1:$7</definedName>
    <definedName name="_xlnm.Print_Titles" localSheetId="1">'ยุทธ 1 แนว 2'!$1:$7</definedName>
    <definedName name="_xlnm.Print_Titles" localSheetId="2">'ยุทธ 1 แนว 3'!$1:$7</definedName>
    <definedName name="_xlnm.Print_Titles" localSheetId="3">'ยุทธ 1 แนว 4 '!$1:$7</definedName>
    <definedName name="_xlnm.Print_Titles" localSheetId="4">'ยุทธ 2 แนว 1'!$1:$7</definedName>
    <definedName name="_xlnm.Print_Titles" localSheetId="5">'ยุทธ 2 แนว 2'!$1:$7</definedName>
    <definedName name="_xlnm.Print_Titles" localSheetId="7">'ยุทธ 3 แนว 2'!$1:$7</definedName>
    <definedName name="_xlnm.Print_Titles" localSheetId="8">'ยุทธ 3 แนว 3'!$1:$7</definedName>
    <definedName name="_xlnm.Print_Titles" localSheetId="9">'ยุทธ 3 แนว 4'!$1:$7</definedName>
    <definedName name="_xlnm.Print_Titles" localSheetId="10">'ยุทธ 3 แนว 5'!$1:$7</definedName>
    <definedName name="_xlnm.Print_Titles" localSheetId="11">'ยุทธ 4 แนว 1'!$1:$7</definedName>
    <definedName name="_xlnm.Print_Titles" localSheetId="12">'ยุทธ 4 แนว 2'!$1:$7</definedName>
    <definedName name="_xlnm.Print_Titles" localSheetId="13">'ยุทธ 4 แนว 3'!$1:$7</definedName>
    <definedName name="_xlnm.Print_Titles" localSheetId="15">'ยุทธ 5  แนว 2'!$1:$7</definedName>
    <definedName name="_xlnm.Print_Titles" localSheetId="0">ยุทธ1แนว1!$1:$7</definedName>
  </definedNames>
  <calcPr calcId="144525"/>
</workbook>
</file>

<file path=xl/calcChain.xml><?xml version="1.0" encoding="utf-8"?>
<calcChain xmlns="http://schemas.openxmlformats.org/spreadsheetml/2006/main">
  <c r="E50" i="18" l="1"/>
  <c r="D50" i="18"/>
  <c r="C50" i="18"/>
  <c r="L50" i="18" s="1"/>
  <c r="F48" i="18"/>
  <c r="F46" i="18"/>
  <c r="F44" i="18"/>
  <c r="F42" i="18"/>
  <c r="F39" i="18"/>
  <c r="F37" i="18"/>
  <c r="F35" i="18"/>
  <c r="F33" i="18"/>
  <c r="F31" i="18"/>
  <c r="F29" i="18"/>
  <c r="F27" i="18"/>
  <c r="F25" i="18"/>
  <c r="F23" i="18"/>
  <c r="F21" i="18"/>
  <c r="F19" i="18"/>
  <c r="F17" i="18"/>
  <c r="F15" i="18"/>
  <c r="F13" i="18"/>
  <c r="F11" i="18"/>
  <c r="F9" i="18"/>
  <c r="E53" i="7"/>
  <c r="G70" i="6"/>
  <c r="F70" i="6"/>
  <c r="E70" i="6"/>
  <c r="E28" i="5"/>
  <c r="G52" i="10"/>
  <c r="F52" i="10"/>
  <c r="H43" i="17"/>
  <c r="H36" i="17"/>
  <c r="H35" i="17"/>
  <c r="H38" i="17" s="1"/>
  <c r="H32" i="17"/>
  <c r="H31" i="17"/>
  <c r="H30" i="17"/>
  <c r="H29" i="17"/>
  <c r="H33" i="17" s="1"/>
  <c r="H27" i="17"/>
  <c r="H18" i="17"/>
  <c r="H20" i="17"/>
  <c r="H14" i="17"/>
  <c r="H13" i="17"/>
  <c r="H12" i="17"/>
  <c r="H11" i="17"/>
  <c r="F38" i="17"/>
  <c r="D38" i="17"/>
  <c r="F33" i="17"/>
  <c r="D33" i="17"/>
  <c r="B22" i="17"/>
  <c r="E32" i="15"/>
  <c r="E47" i="16"/>
  <c r="H15" i="17" l="1"/>
  <c r="F50" i="18"/>
  <c r="H22" i="17"/>
  <c r="G130" i="2"/>
  <c r="F130" i="2"/>
  <c r="E130" i="2"/>
  <c r="G297" i="1"/>
  <c r="F297" i="1"/>
  <c r="E297" i="1"/>
  <c r="C43" i="17" l="1"/>
  <c r="E43" i="17"/>
  <c r="G43" i="17"/>
  <c r="C38" i="17"/>
  <c r="E38" i="17"/>
  <c r="G38" i="17"/>
  <c r="D22" i="17"/>
  <c r="F22" i="17"/>
  <c r="B15" i="17"/>
  <c r="B43" i="17"/>
  <c r="B38" i="17"/>
  <c r="B33" i="17"/>
  <c r="C15" i="17"/>
  <c r="I41" i="17"/>
  <c r="I40" i="17"/>
  <c r="I37" i="17"/>
  <c r="I36" i="17"/>
  <c r="I35" i="17"/>
  <c r="I38" i="17" s="1"/>
  <c r="C33" i="17"/>
  <c r="E33" i="17"/>
  <c r="G33" i="17"/>
  <c r="I32" i="17"/>
  <c r="I31" i="17"/>
  <c r="I30" i="17"/>
  <c r="I29" i="17"/>
  <c r="I27" i="17"/>
  <c r="C22" i="17"/>
  <c r="E22" i="17"/>
  <c r="G22" i="17"/>
  <c r="I20" i="17"/>
  <c r="I22" i="17" s="1"/>
  <c r="I18" i="17"/>
  <c r="F15" i="17"/>
  <c r="D15" i="17"/>
  <c r="G15" i="17"/>
  <c r="E15" i="17"/>
  <c r="I14" i="17"/>
  <c r="I13" i="17"/>
  <c r="I12" i="17"/>
  <c r="I11" i="17"/>
  <c r="E52" i="10"/>
  <c r="E29" i="3"/>
  <c r="E29" i="4"/>
  <c r="F47" i="16"/>
  <c r="G32" i="15"/>
  <c r="F32" i="15"/>
  <c r="G32" i="14"/>
  <c r="F32" i="14"/>
  <c r="E32" i="14"/>
  <c r="G28" i="13"/>
  <c r="F28" i="13"/>
  <c r="E28" i="13"/>
  <c r="G52" i="12"/>
  <c r="F52" i="12"/>
  <c r="E52" i="12"/>
  <c r="G103" i="11"/>
  <c r="F103" i="11"/>
  <c r="E103" i="11"/>
  <c r="G47" i="9"/>
  <c r="F47" i="9"/>
  <c r="E47" i="9"/>
  <c r="G75" i="8"/>
  <c r="F75" i="8"/>
  <c r="E75" i="8"/>
  <c r="G53" i="7"/>
  <c r="F53" i="7"/>
  <c r="G29" i="4"/>
  <c r="F29" i="4"/>
  <c r="G28" i="5"/>
  <c r="F28" i="5"/>
  <c r="G47" i="16"/>
  <c r="F29" i="3"/>
  <c r="G29" i="3"/>
  <c r="I43" i="17" l="1"/>
  <c r="D44" i="17"/>
  <c r="K43" i="17"/>
  <c r="K15" i="17"/>
  <c r="F44" i="17"/>
  <c r="I15" i="17"/>
  <c r="K38" i="17"/>
  <c r="I33" i="17"/>
  <c r="K22" i="17"/>
  <c r="K33" i="17"/>
  <c r="B44" i="17"/>
  <c r="G44" i="17"/>
  <c r="C44" i="17"/>
  <c r="E44" i="17"/>
  <c r="H44" i="17" l="1"/>
  <c r="K45" i="17"/>
  <c r="I44" i="17"/>
</calcChain>
</file>

<file path=xl/sharedStrings.xml><?xml version="1.0" encoding="utf-8"?>
<sst xmlns="http://schemas.openxmlformats.org/spreadsheetml/2006/main" count="3835" uniqueCount="1842">
  <si>
    <t>1. ยุทศาสตร์การพัฒนาด้านโครงสร้างพื้นฐาน</t>
  </si>
  <si>
    <t>ที่</t>
  </si>
  <si>
    <t>โครงการ</t>
  </si>
  <si>
    <t>วัตถุประสงค์</t>
  </si>
  <si>
    <t>เป้าหมาย</t>
  </si>
  <si>
    <t>ผลที่คาดว่าจะได้รับ</t>
  </si>
  <si>
    <t>หน่วยงานที่</t>
  </si>
  <si>
    <t>รับผิดชอบ</t>
  </si>
  <si>
    <t>รายละเอียดโครงการพัฒนา</t>
  </si>
  <si>
    <t>องค์การบริหารส่วนตำบลทุ่งฝาย อำเภอเมือง จังหวัดลำปาง</t>
  </si>
  <si>
    <t>2. ยุทศาสตร์การพัฒนาดด้านการอนุรักษ์ทรัพยากรธรรมชาติและสิ่งแวดล้อม</t>
  </si>
  <si>
    <t>3. ยุทศาสตร์การพัฒนาด้านการพัฒนาสังคม</t>
  </si>
  <si>
    <t>4. ยุทศาสตร์การพัฒนาด้านการพัฒนาเศรษฐกิจ</t>
  </si>
  <si>
    <t>เพื่อให้ประชาชนมีเส้นทางคมนาคม</t>
  </si>
  <si>
    <t>สะดวกสบาย</t>
  </si>
  <si>
    <t>เพื่อให้ประชาชนมีแหล่งน้ำทางการ</t>
  </si>
  <si>
    <t>เกษตรอย่างเพียงพอ</t>
  </si>
  <si>
    <t>บ้านท่าส้มป่อย ม.1</t>
  </si>
  <si>
    <t>ขุดลอกลำห้วยหลวง เขตบ้านท่าส้มป่อย ม.1</t>
  </si>
  <si>
    <t xml:space="preserve">พนังป้องกันตลิ่งพัง บ้านนายป๊อก  กันทะวงค์ - </t>
  </si>
  <si>
    <t>นายสุภาพ แซ่โล้  บ้านท่าส้มป่อย ม.1</t>
  </si>
  <si>
    <t>เพื่อป้องกันตลิ่งพัง</t>
  </si>
  <si>
    <t>พนังป้องกันตลิ่งพัง บ้านนายเต้า  กันทะวงค์ -</t>
  </si>
  <si>
    <t>นายเฮือน ราชเครือ  บ้านท่าส้มป่อย ม.1</t>
  </si>
  <si>
    <t>พนังป้องกันตลิ่งพัง บ้านนายสุภาพ  แซ่โล้ - ป่าช้า</t>
  </si>
  <si>
    <t>ก่อสร้างสะพานข้ามห้วยหลวง (กำนันน้อง สันบุรุษ)</t>
  </si>
  <si>
    <t>ปรับปรุงระบบประปาหมู่บ้าน</t>
  </si>
  <si>
    <t>เพื่อให้ประชาชนมีน้ำใช้อย่างเพียง</t>
  </si>
  <si>
    <t>พอ</t>
  </si>
  <si>
    <t>กันทะตั๋น) บ้านท่าส้อมป่อย ม.1</t>
  </si>
  <si>
    <t>ถนนลาดยาง จากหน้าโรงเรียนบ้านท่าส้มป่อย -</t>
  </si>
  <si>
    <t>สะพานข้ามไปตำบลเสด็จ  บ้านท่าส้มป่อย ม.1</t>
  </si>
  <si>
    <t>ถนนลาดยาง (บ้านนายกฤษณ์ มัณฑจิตร  - นายตุ๋ย</t>
  </si>
  <si>
    <t>กันทะวงค์ ) บ้านท่าส้มป่อย ม.1</t>
  </si>
  <si>
    <t>ถนนลาดยาง (สะพานเสด็จ - บ้านนายจันทร์</t>
  </si>
  <si>
    <t>ถนนลาดยาง (จากตลาด - บ้านนายเล้ง  แสนคำ)</t>
  </si>
  <si>
    <t>ถนนลาดยาง (บ้านนายทองคำ  ปักสิน - นายป๊อก</t>
  </si>
  <si>
    <t>นันต๊ะกูล  บ้านท่าส้มป่อย ม.1</t>
  </si>
  <si>
    <t>ถนน คสล. (นางวิไล  อินทะวงค์ - คันคลองชลประทาน</t>
  </si>
  <si>
    <t>บ้านทุ่งฝาย ม.2</t>
  </si>
  <si>
    <t>พนังป้องกันตลิ่งพัง หน้าวัดช้างเผือก</t>
  </si>
  <si>
    <t>พนังป้องกันตลิ่งพัง ลำห้วยแม่ทะข้างถนนกองช้าง</t>
  </si>
  <si>
    <t>ความยาว 227 เมตร</t>
  </si>
  <si>
    <t>ความยาว 60 เมตร</t>
  </si>
  <si>
    <t>1 แห่ง</t>
  </si>
  <si>
    <t>ความยาว 200 เมตร</t>
  </si>
  <si>
    <t>ความยาว 150 เมตร</t>
  </si>
  <si>
    <t xml:space="preserve">เสริมลูกรังไหล่ทางข้างถนน คสล.ทุกสาย </t>
  </si>
  <si>
    <t>30 เมตร</t>
  </si>
  <si>
    <t>ดาดคอนกรีตลำเหมืองห้วยแม่กะเริมจากคลองชลประ</t>
  </si>
  <si>
    <t>ทาน-ประตูระบายน้ำจุดที่ 3    บ้านทุ่งฝาย ม.2</t>
  </si>
  <si>
    <t>ความยาวเฉลี่ย 4,000 เมตร</t>
  </si>
  <si>
    <t>บ้านแพะหนองแดง ม.3</t>
  </si>
  <si>
    <t>พอและมีคุณภาพ</t>
  </si>
  <si>
    <t>จัดหาแหล่งน้ำสำหรับประปาผิวดิน</t>
  </si>
  <si>
    <t>ถังกรองประปาพร้อมพังเก็บน้ำ</t>
  </si>
  <si>
    <t>สำรอง</t>
  </si>
  <si>
    <t>แหล่งน้ำประปาผิวดิน 1 แห่ง</t>
  </si>
  <si>
    <t>ซ่อมแซมฝายกั้นน้ำห้วยดอกเข็ม (สร้างประตูน้ำ)</t>
  </si>
  <si>
    <t xml:space="preserve">ประตูน้ำ ห้วยดอกเข็ม  </t>
  </si>
  <si>
    <t xml:space="preserve">บ่อพัก </t>
  </si>
  <si>
    <t xml:space="preserve">2,000 เมตร </t>
  </si>
  <si>
    <t>ติดกระจกโค้งตามสามแยก ภายในหมู่บ้าน</t>
  </si>
  <si>
    <t>เพื่อให้ประชาชนมีน้ำใช้อย่างทั่วถึง</t>
  </si>
  <si>
    <t>และมีคุณภาพ</t>
  </si>
  <si>
    <t>บ้านท่าโทก ม.4</t>
  </si>
  <si>
    <t>ความยาวเฉลี่ย 200 เมตร</t>
  </si>
  <si>
    <t>พร้อมบ่อพัก</t>
  </si>
  <si>
    <t>วางท่อระบายน้ำ (บ้านนางฟองจันทร์ จันทร์เป็ง -</t>
  </si>
  <si>
    <t>400 เมตร</t>
  </si>
  <si>
    <t>เพื่อให้ประชาชนได้มีที่ออกกำลังกาย</t>
  </si>
  <si>
    <t>เพื่อลดปัญหาน้ำท่วมขัง</t>
  </si>
  <si>
    <t>ก่อสร้างถังกรองน้ำใส ประปาหมู่บ้าน</t>
  </si>
  <si>
    <t>บ้ามแม่ทะ  ม.5</t>
  </si>
  <si>
    <t>จำนวน  1 แห่ง</t>
  </si>
  <si>
    <t>ลงลูกรังเสริมไหล่ทางถนนในหมู่บ้านทุกเส้น</t>
  </si>
  <si>
    <t>บ้านแม่ทะ ม.5</t>
  </si>
  <si>
    <t>ยาวเฉลี่ย 1,200 เมตร</t>
  </si>
  <si>
    <t>ถนนลูกรังพร้อมวางท่อเลาะลงห้วยแม่ทะ</t>
  </si>
  <si>
    <t>ยาวเฉลี่ย 250 เมตร</t>
  </si>
  <si>
    <t xml:space="preserve"> 1 แห่ง</t>
  </si>
  <si>
    <t>กว้างเฉลี่ย 4.00 เมตร  ยาวเฉลี่ย</t>
  </si>
  <si>
    <t>800 เมตร</t>
  </si>
  <si>
    <t>วางท่อระบายน้ำ  ซอย 2  ลงแม่น้ำวัง</t>
  </si>
  <si>
    <t>ยาวเฉลี่ย 600 เมตร  พร้อมบ่อพัก</t>
  </si>
  <si>
    <t>วางท่ะระบายน้ำ ซอย 1 ไป ซอย 3 ข้างสำนักสงฆ์</t>
  </si>
  <si>
    <t>ยาวเฉลี่ย 250 เมตตร พร้อมบ่อพัก</t>
  </si>
  <si>
    <t>พนังป้องกันตลิ่งพัง บ้านนางแสงวุ่น ผุยหนองโพธิ์</t>
  </si>
  <si>
    <t>ยาวเฉลี่ย 30 เมตร</t>
  </si>
  <si>
    <t>บ้านแม่ทะ  ม.5</t>
  </si>
  <si>
    <t xml:space="preserve"> 1  แห่ง</t>
  </si>
  <si>
    <t>บ้านกลาง ม.6</t>
  </si>
  <si>
    <t>1,000 เมตร</t>
  </si>
  <si>
    <t>ถนนลาดยางแอสฟัลท์เลียบคลองชลประทาน</t>
  </si>
  <si>
    <t>ถนน คสล. (บ้านนายหลง ช่างหล่อ - นายชัยวัฒน์</t>
  </si>
  <si>
    <t>อินต๊ะสงค์ ) บ้านกลาง ม.6</t>
  </si>
  <si>
    <t>โอภางกุล - ศาลาอเนกประสงค์หลังใหม่ บ้านกลาง ม.6</t>
  </si>
  <si>
    <t>ยาวเฉลี่ย 500 เมตร</t>
  </si>
  <si>
    <t>ดาดลำเหมืองใส้ไก่ (ที่ดินนายสนั่น -ที่ดินนายพรชัย</t>
  </si>
  <si>
    <t>ฟูสกุล)  บ้านกลาง ม.6</t>
  </si>
  <si>
    <t>ยาวเฉลี่ย 800 เมตร</t>
  </si>
  <si>
    <t>ขุดลอกห้วยม่วง จากคลองชลประทาน</t>
  </si>
  <si>
    <t xml:space="preserve">ยาวเฉลี่ย 3,000 เมตร </t>
  </si>
  <si>
    <t>ยาวเฉลี่ย 100 เมตร</t>
  </si>
  <si>
    <t>ก่อสร้างระบบประปาหมู่บ้าน</t>
  </si>
  <si>
    <t>ยาวเฉลี่ย  20 เมตร</t>
  </si>
  <si>
    <t>พนังป้องกันตลิ่งพัง (บ้านนายอาทิตย์ พุทธวงค์ -</t>
  </si>
  <si>
    <t>นายสุพรรณ  ปิตะหลก   บ้านนาป้อเหนือ ม.7</t>
  </si>
  <si>
    <t>พนังป้องกันตลิ่งพัง (บ้านนายคำจันทร์ พุทธวงค์ -</t>
  </si>
  <si>
    <t>นายอุทัย ดวงมะลิ ) บ้านนาป้อเหนือ ม.7</t>
  </si>
  <si>
    <t>บ้านนาป้อเหนือ  ม.7</t>
  </si>
  <si>
    <t>พนังป้องกันตลิ่งพัง (สะพานห้วยกะเริม-หมื่น ไชยเปี้ย</t>
  </si>
  <si>
    <t>ถึงสะพานไม้  บ้านนาป้อเหนือ ม.7</t>
  </si>
  <si>
    <t xml:space="preserve">ยาวเฉลี่ย  300 เมตร </t>
  </si>
  <si>
    <t>พนังป้องกันตลิ่งพัง (บ้านนายสุรพล ดวงไชย -สะพาน</t>
  </si>
  <si>
    <t>ทรายคำ  บ้านนาป้อเหนือ ม.7</t>
  </si>
  <si>
    <t xml:space="preserve">กว้างเฉลี่ย 4.00 เมตร  ยาวเฉลี่ย </t>
  </si>
  <si>
    <t>บ้านนาป้อเหนือ ม.7</t>
  </si>
  <si>
    <t>ลำห้วยแม่กะเริม บ้านนาป้อเหนือ ม.7</t>
  </si>
  <si>
    <t xml:space="preserve">ก่อสร้างลานกีฬาประจำหมู่บ้าน </t>
  </si>
  <si>
    <t>ดาดคอนกรีตลำเหมือง จากเขตเชื่อมต่อ ม.6 -บ้านนาย</t>
  </si>
  <si>
    <t>พนังป้องกันตลิ่งพัง (บ้านนายบุตร  มาลีบุตร - จุดเดิม)</t>
  </si>
  <si>
    <t>บ้านต้นยาง ม.8</t>
  </si>
  <si>
    <t>ยาวเฉลี่ย  50 เมตร</t>
  </si>
  <si>
    <t>พนังป้องกันตลิ่งพัง (สะพานต้นยาง - สวนนาย</t>
  </si>
  <si>
    <t>อินจันทร์  พุทธทันบุตร  บ้านต้นยาง ม.8</t>
  </si>
  <si>
    <t>ยาวเฉลี่ย  100 เมตร</t>
  </si>
  <si>
    <t>บ้านต้นยาง  ม.8</t>
  </si>
  <si>
    <t>ยาวเฉลี่ย  1,200 เมตร</t>
  </si>
  <si>
    <t>บ้านท่าโทกมงคลชัย ม.9</t>
  </si>
  <si>
    <t xml:space="preserve">เปลี่ยนท่อประปาภายในหมู่บ้าน </t>
  </si>
  <si>
    <t>วางท่อระบายน้ำ บ้านนายยืน  วงค์ลังกา - ศาลเจ้าพ่อ</t>
  </si>
  <si>
    <t>คำปา ) บ้านท่าโทกมงคลชัย ม.9</t>
  </si>
  <si>
    <t>ปรับปรุงบ่อพัก (นายเสถียร สุภาสืบ- สามแยกคุณ</t>
  </si>
  <si>
    <t>ประหยัด เครือสาร) บ้านท่าโทกมงคลชัย ม.9</t>
  </si>
  <si>
    <t>บ้านปงชัยนาป้อ ม.10</t>
  </si>
  <si>
    <t>ถนนลาดยางแอสฟัลท์ บ้านปงชัยนาป้อ ม.10</t>
  </si>
  <si>
    <t>บ้านปงชัยนาป้อ  ม.10</t>
  </si>
  <si>
    <t>ยาวเฉลี่ย 1,500 เมตร</t>
  </si>
  <si>
    <t>สร้างรั้วประปาหมู่บ้าน</t>
  </si>
  <si>
    <t xml:space="preserve">วางท่อระบายน้ำ (นางอ้วนฟูคำ - นายสังวรณ์ </t>
  </si>
  <si>
    <t>เมืองมาหล้า  บ้านปงชัยนาป้อ ม.10</t>
  </si>
  <si>
    <t>วางท่อระบายน้ำ (นายประสิทธิ์  ปั้นสิน - นายบุญเทียม</t>
  </si>
  <si>
    <t>บุญตันบุตร ) บ้านปงชัยนาป้อ  ม.10</t>
  </si>
  <si>
    <t>ยาวเฉลี่ย 300 เมตร</t>
  </si>
  <si>
    <t>ยาวเฉลี่ย 1,000 เมตร</t>
  </si>
  <si>
    <t>กว้างเฉลี่ย 3 เมตร  ยาวเฉลี่ย</t>
  </si>
  <si>
    <t>500 เมตร</t>
  </si>
  <si>
    <t>สร้างน้ำประปาผิวดิน</t>
  </si>
  <si>
    <t>โครงการจัดทำป้ายบอกซื่อซอย ในหมู่บ้าน</t>
  </si>
  <si>
    <t>ม.1 - ม.10</t>
  </si>
  <si>
    <t>10 หมู่บ้าน</t>
  </si>
  <si>
    <t xml:space="preserve">โครงการขยายเขตไฟฟ้า </t>
  </si>
  <si>
    <t xml:space="preserve"> ม.1  - ม.10</t>
  </si>
  <si>
    <t>ติดตั้งไฟสาธารณะในชุมชน (ไฟกิ่ง)</t>
  </si>
  <si>
    <t>เพื่อขยายเขตไฟฟ้าให้ประชาชน</t>
  </si>
  <si>
    <t>ประชาชนได้รับความสะดวก</t>
  </si>
  <si>
    <t>ปลอดภัย</t>
  </si>
  <si>
    <t>ประชาชนได้มีไฟฟ้าใช้</t>
  </si>
  <si>
    <t>ทั่วถึง</t>
  </si>
  <si>
    <t>ซ่อมแซมระบบไฟฟ้าสาธารณะในชุมชน</t>
  </si>
  <si>
    <t>แก้ไขปัญหาไฟฟ้าขัดข้อง</t>
  </si>
  <si>
    <t>มีแสงสว่างเพียงพอ ช่วยลดอุบัติเหตุ</t>
  </si>
  <si>
    <t>ในชุมชน</t>
  </si>
  <si>
    <t>ส่วนโยธา</t>
  </si>
  <si>
    <t>เพื่ออำนวยความสะดวกแก่ประชาชน</t>
  </si>
  <si>
    <t>ชุมชนมีความเป็นระเบียบ</t>
  </si>
  <si>
    <t xml:space="preserve">และผู้ใช้ถนน </t>
  </si>
  <si>
    <t>280 เมตร</t>
  </si>
  <si>
    <t>282 เมตร</t>
  </si>
  <si>
    <t>363 เมตร</t>
  </si>
  <si>
    <t>700 เมตร</t>
  </si>
  <si>
    <t>450 เมตร</t>
  </si>
  <si>
    <t>ยาว 500 เมตร</t>
  </si>
  <si>
    <t>ยาว  1,500 เมตร</t>
  </si>
  <si>
    <t>ยาว 1,000 เมตร</t>
  </si>
  <si>
    <t>สำนักปลัด</t>
  </si>
  <si>
    <t xml:space="preserve"> ประชาชน ม.1 - ม.10</t>
  </si>
  <si>
    <t>ให้ประชาชน ผู้นำชุมชน</t>
  </si>
  <si>
    <t>มีความกระตือรือร้นในการ</t>
  </si>
  <si>
    <t>อนุรักษ์ทรัพยากรธรรมชาติ</t>
  </si>
  <si>
    <t>เพื่อส่งเสริมให้ประชาชน ผู้นำชุมชน</t>
  </si>
  <si>
    <t>มีส่วนร่วมในการอนุรักษ์ทรัพยากร</t>
  </si>
  <si>
    <t>ธรรมชาติ</t>
  </si>
  <si>
    <t>พื้นที่สาธารณะในตำบลทุ่งฝาย</t>
  </si>
  <si>
    <t>โครงการปลูกหญ้าแฝกป้องกันตลิ่งพัง</t>
  </si>
  <si>
    <t>พื้นที่สองฝั่งแม่น้ำ หรือลำห้วย</t>
  </si>
  <si>
    <t>ในตำบล</t>
  </si>
  <si>
    <t>พื้นที่ แม่น้ำ หรือ ลำห้วย</t>
  </si>
  <si>
    <t>3 แห่ง</t>
  </si>
  <si>
    <t>เพื่อกักเก็บน้ำ ในพื้นที่ตำบลทุ่งฝาย</t>
  </si>
  <si>
    <t>ตำบลทุ่งฝาย</t>
  </si>
  <si>
    <t xml:space="preserve">สนับสนุนเบี้ยยังชีพสงเคราะห์สำหรับผู้สูงอายุ </t>
  </si>
  <si>
    <t>ผู้พิการ  ผู้พิการและผู้ป่วยเอดส์</t>
  </si>
  <si>
    <t>เพื่อช่วยเหลือและจัดสวัสดิการให้กับ</t>
  </si>
  <si>
    <t>ผู้สูงอายุ ผู้พิการ และผู้ป่วยเอดส์</t>
  </si>
  <si>
    <t>ในตำบลทุ่งฝาย</t>
  </si>
  <si>
    <t>ผู้สูงอายุ ผู้พิการและผู้ป่วย</t>
  </si>
  <si>
    <t>เอดส์ มีคุณภาพชีวิตดีขึ้น</t>
  </si>
  <si>
    <t>กองสวัสดิการ</t>
  </si>
  <si>
    <t>ด้อยโอกาส ขาดผู้ดูแล</t>
  </si>
  <si>
    <t>ผู้ด้อยโอกาศ และฐานะยาจน</t>
  </si>
  <si>
    <t>ผู้ที่มีฐานะยากจน ขาดผู้ดูแล</t>
  </si>
  <si>
    <t>ด้อยโอกาสทางสังคม</t>
  </si>
  <si>
    <t>ผู้ด้อยโอกาสทางสังคม</t>
  </si>
  <si>
    <t>ได้รับความช่วยเหลือ</t>
  </si>
  <si>
    <t>เพื่อช่วยเหลือเด็กนักเรียนที่เรียนดี</t>
  </si>
  <si>
    <t>แต่มีฐานะยากจน</t>
  </si>
  <si>
    <t>เด็กนักเรียนเรียนดี แต่ยากจน</t>
  </si>
  <si>
    <t>ในตำบลุท่งฝาย</t>
  </si>
  <si>
    <t>เด็กนักเรียนได้รับโอกาส</t>
  </si>
  <si>
    <t>ทางการศึกษา</t>
  </si>
  <si>
    <t>เด็กและเยาวชนในพื้นที่ตำบลทุ่งฝาย</t>
  </si>
  <si>
    <t>เด็กในพื้นที่ได้รับการปลูกฝัง</t>
  </si>
  <si>
    <t>ในด้านคุณธรรม จริยธรรม</t>
  </si>
  <si>
    <t>โครงการจัดกิจกรรมงานวันเด็กแห่งชาติ</t>
  </si>
  <si>
    <t>เด็กในพื้นที่ตำบลทุ่งฝาย และเด็กน</t>
  </si>
  <si>
    <t>นักเรียน  และศูนย์พัฒนาเด็กเล็ก</t>
  </si>
  <si>
    <t>เด็กในพื้นที่ได้ร่วมกิจกรรม</t>
  </si>
  <si>
    <t>และกล้าแสดงออก</t>
  </si>
  <si>
    <t>เพื่อช่วยเหลือผู้ด้อยโอกาส</t>
  </si>
  <si>
    <t>ผู้ด้อยโอกาสในตำบล 10 หมู่บ้าน</t>
  </si>
  <si>
    <t>ผู้ด้อยโอกาสมีที่อยู่อาศัย</t>
  </si>
  <si>
    <t>มั่นคง ปลอดภัย</t>
  </si>
  <si>
    <t>เพื่อพัฒนาคุณภาพชีวิตและส่งเสริม</t>
  </si>
  <si>
    <t>บทบาทผู้สูงอายุ</t>
  </si>
  <si>
    <t>ชมรมผุ้สูงอายุ แต่ละหมู่บ้านใน</t>
  </si>
  <si>
    <t>ชมรมผู้สูงอายุได้รับการ</t>
  </si>
  <si>
    <t>สนับสนุน</t>
  </si>
  <si>
    <t>ประชาชนในตำบลทุ่งฝาย</t>
  </si>
  <si>
    <t>ตำบล</t>
  </si>
  <si>
    <t>ผู้พิการในตำบลทุ่งฝาย</t>
  </si>
  <si>
    <t>สนับสนุนอาหารกลางวันเด็กนักเรียนในโรงเรียน</t>
  </si>
  <si>
    <t>สนับสนุนอาหารเสริม(นม) ให้แก่เด็กนักเรียน</t>
  </si>
  <si>
    <t>ในโรงเรียนพื้นที่ตำบลทุ่งฝาย</t>
  </si>
  <si>
    <t>พื้นที่ตำบลทุ่งฝาย</t>
  </si>
  <si>
    <t>เด็กเล็กในตำบลทุ่งฝาย</t>
  </si>
  <si>
    <t>สนับนุนอาหรเสริม (นม) ให้แก่เด็กเล็กในศูนย์พัฒนา</t>
  </si>
  <si>
    <t>เพื่อส่งเสริมโภชนาการที่ดีแก่เด็ก</t>
  </si>
  <si>
    <t>นักเรียนในตำบลทุ่งฝ่าย</t>
  </si>
  <si>
    <t>นักเรียนในโรงเรียนในพื้นที่</t>
  </si>
  <si>
    <t>เด็กเล็กในศูนย์พัฒนาเด็กเล็กองค์</t>
  </si>
  <si>
    <t>การบริหารส่วนตำบลทุ่งฝาย</t>
  </si>
  <si>
    <t>เด็กได้รับโภชนาการครบถ้วน</t>
  </si>
  <si>
    <t>จำนวน 10 หมู่บ้าน</t>
  </si>
  <si>
    <t>โครงการจ้างเหมารถรับส่งนักเรียน ศูนย์พัฒนา</t>
  </si>
  <si>
    <t>เพื่อช่วยเหลือนักเรียนที่ยากจน</t>
  </si>
  <si>
    <t>ผู้ปกครองรายได้น้อย</t>
  </si>
  <si>
    <t>เด็กได้รับการอำนวยความ</t>
  </si>
  <si>
    <t>สะดวกในการเดินทาง</t>
  </si>
  <si>
    <t>เพื่อสร้างประสบการณ์การเรียนรู้</t>
  </si>
  <si>
    <t>นอกสถานที่</t>
  </si>
  <si>
    <t>โรงเรียนในพื้นที่ 2 โรง</t>
  </si>
  <si>
    <t>เพื่อสร้างความสามัคคีให้แก่เด็ก</t>
  </si>
  <si>
    <t xml:space="preserve">นักเรียน </t>
  </si>
  <si>
    <t>นักเรียนมีความรู้และประสบ</t>
  </si>
  <si>
    <t>การณ์</t>
  </si>
  <si>
    <t>เด็กมีความสามัคคี รู้จักการ</t>
  </si>
  <si>
    <t>ให้อภัย</t>
  </si>
  <si>
    <t>เพื่อเสริมสร้างนิสัยในการอ่าน</t>
  </si>
  <si>
    <t>เพื่อพัฒนาคุณภาพด้านการศึกษา</t>
  </si>
  <si>
    <t>ให้แก่แด็กนักเรียน</t>
  </si>
  <si>
    <t>ให้แก่ศูนย์พัฒนาเด็กเล็ก</t>
  </si>
  <si>
    <t>ศูนย์พัฒนาเด็กเล็กในความรับผิด</t>
  </si>
  <si>
    <t>ชอบของ อบต.ทุ่งฝาย</t>
  </si>
  <si>
    <t>เด็กนักเรียนได้รับการพัฒนา</t>
  </si>
  <si>
    <t>ศูนย์พัฒนาเด็กเล็กองค์การบริหารส่วนตำบลทุ่งฝาย</t>
  </si>
  <si>
    <t>ส่งเสริมให้เด็กหันมาใส่ใจใน</t>
  </si>
  <si>
    <t>การเล่นกีฬา</t>
  </si>
  <si>
    <t>ประสิทธิภาพในการบริหาร</t>
  </si>
  <si>
    <t>ดีขึ้น</t>
  </si>
  <si>
    <t>เพื่อนำเด็กส่งโรงพยาบาลกรณี</t>
  </si>
  <si>
    <t>ฉุกเฉิน</t>
  </si>
  <si>
    <t>เพื่อพัฒนาอาคารสถานาที่ ศพด.</t>
  </si>
  <si>
    <t>อาคาร สถานที่ สะอาด</t>
  </si>
  <si>
    <t>เพื่อเพิ่มประสิทธิภาพในการบริหาร</t>
  </si>
  <si>
    <t>การศึกษา</t>
  </si>
  <si>
    <t>สนับสนุนน้ำดื่ม ให้แก่เด็กเล็กในศูนย์พัฒนาเด็กเล็ก</t>
  </si>
  <si>
    <t>เพื่อให้เด็กได้มีน้ำสะอาดบริโภค</t>
  </si>
  <si>
    <t>สุขภาพอนามัยดีขึ้น</t>
  </si>
  <si>
    <t>สนับสนุน วัสดุ/ อุปกรณ์ ในการเสริมสร้างลักษณนิสัย</t>
  </si>
  <si>
    <t>เพื่อพัฒนา ส่งเสริมลักษณะนิสัย</t>
  </si>
  <si>
    <t>ที่ดี ด้านร่างก่าย</t>
  </si>
  <si>
    <t>เด็กได้รับการดูแลเสริมสร้าง</t>
  </si>
  <si>
    <t>ลักษณะนิสัยที่ดี</t>
  </si>
  <si>
    <t>ส่งเสริมประสิทธิภาพของ การเรียน</t>
  </si>
  <si>
    <t>การสอน กศน. ตำบลทุ่งฝาย</t>
  </si>
  <si>
    <t>พัฒนาสถานที่ การเรียนการสอน</t>
  </si>
  <si>
    <t>สนับสนุนวัสดุอุปกรณ์</t>
  </si>
  <si>
    <t>ฝึกอบรม พัฒนาบุคลากรทางการศึกษา</t>
  </si>
  <si>
    <t>ผู้ดูแลเด็กได้รับการพัฒนา</t>
  </si>
  <si>
    <t>ส่งเสริมความรู้ทางการศึกษาให้แก่</t>
  </si>
  <si>
    <t>บุคลากร</t>
  </si>
  <si>
    <t>เพื่อให้เป็นแหล่งเรียนรู้ของตำบล</t>
  </si>
  <si>
    <t>ทุ่งฝาย</t>
  </si>
  <si>
    <t>โครงการจัดตั้ง พัฒนาศูนย์การเรียนรู้ชุมชนตำบล</t>
  </si>
  <si>
    <t>สร้าง / พัฒนา ศูนย์การเรียนรู้ชุมชน</t>
  </si>
  <si>
    <t>มีแหล่งการเรียนรุ้ชุมชน</t>
  </si>
  <si>
    <t>ประเพณี</t>
  </si>
  <si>
    <t>สนับสนุนกิจกรรมของสภาวัฒนธรรมตำบลทุ่งฝาย</t>
  </si>
  <si>
    <t>ส่งเสริมและพัฒนางานเครือข่ายด้าน</t>
  </si>
  <si>
    <t>วัฒนธรรมของตำบลทุ่งฝาย</t>
  </si>
  <si>
    <t>พัฒนาเครือข่ายด้านวัฒนธรรมใน</t>
  </si>
  <si>
    <t>การทำงานด้านวัฒนธรรม</t>
  </si>
  <si>
    <t>ตำบลเป็นรูปธรรม</t>
  </si>
  <si>
    <t>โครงการสืบค้นสังคมและวัฒนธรรมท้องถิ่นตำบล</t>
  </si>
  <si>
    <t>เพื่อสืบค้นข้อมูลทางศิลปวัฒนธรรม</t>
  </si>
  <si>
    <t xml:space="preserve"> หมู่บ้าน ม.1 - ม.10</t>
  </si>
  <si>
    <t>ข้อมูลทางวัฒนธรรมของ</t>
  </si>
  <si>
    <t>ตำบลทุ่งฝาย ไม่สูญหาย</t>
  </si>
  <si>
    <t xml:space="preserve">ประชาชน ม.1 -ม.10  </t>
  </si>
  <si>
    <t>โครงการอบรมมารยาทไทย</t>
  </si>
  <si>
    <t>ฝึกให้เด็กเข้าใจเรื่องมารยาทไทย</t>
  </si>
  <si>
    <t>และปฏิบัติได้ถูกต้อง</t>
  </si>
  <si>
    <t>เด็กเข้าใจและนำไปปฏิบัติ</t>
  </si>
  <si>
    <t>ได้อย่างถูกต้อง</t>
  </si>
  <si>
    <t>ส่งเสริมการเรียนรู้ประเพณีท้องถิ่น</t>
  </si>
  <si>
    <t>ถ่ายทอดประเพณีท้องถิ่น</t>
  </si>
  <si>
    <t>ส่งเสริมและอนุรักษ์ขนบธรรมเนียม</t>
  </si>
  <si>
    <t>ประชาชนได้มีส่วนร่วม</t>
  </si>
  <si>
    <t>ในการอนุรักษ์ประเพณี</t>
  </si>
  <si>
    <t>ในการส่งเสริมศาสนา</t>
  </si>
  <si>
    <t>อุดหนุนคณะกรรมการหมู่บ้านด้านการจัดกิจกรรม</t>
  </si>
  <si>
    <t>ได้อนุรักษ์วัฒนธรรมพื้น</t>
  </si>
  <si>
    <t>จัดกิจกรรมเกี่ยวกับรัฐพิธีและ</t>
  </si>
  <si>
    <t>ศาสนพิธีที่สำคัญ</t>
  </si>
  <si>
    <t>ประชาชนมีส่วนร่วมในการ</t>
  </si>
  <si>
    <t>แสดงออกในวันสำคัญ</t>
  </si>
  <si>
    <t>ม .1 - ม.10</t>
  </si>
  <si>
    <t>สาธารณสุขมูลฐาน</t>
  </si>
  <si>
    <t>ศูนย์สาธารณสุขมูลฐานชุมชน</t>
  </si>
  <si>
    <t>อุดหนุนการดำเนินงานของศูนย์สาธารณสุขมูลฐาน</t>
  </si>
  <si>
    <t>ของชุมชน จำนวน 10 หมู่บ้าน</t>
  </si>
  <si>
    <t>ในตำบลทุ่งฝาย 10 หมู่บ้าน</t>
  </si>
  <si>
    <t>ส่งเสริมการจัดกิจกรรม/โครงการ</t>
  </si>
  <si>
    <t>ดำเนินการในการพัฒนา</t>
  </si>
  <si>
    <t>ให้มีประสิทธภาพมากขึ้น</t>
  </si>
  <si>
    <t>โครงการสมทบกองทุนหลักประกันสุขภาพ (สปสช.)</t>
  </si>
  <si>
    <t>สนับสนุนกิจกรรมการดำเนินงาน</t>
  </si>
  <si>
    <t>ของคณะกรรมการกองทุน สปสช.</t>
  </si>
  <si>
    <t>เพิ่มประสิทธิภาพในการ</t>
  </si>
  <si>
    <t>ทำงาน</t>
  </si>
  <si>
    <t>ป้องกันการเกิดโรคไข้เลือด</t>
  </si>
  <si>
    <t>ป้องกันและควบคุมโรคไข้</t>
  </si>
  <si>
    <t>เลือดออก</t>
  </si>
  <si>
    <t>โครงการสมทบกองทุนประกันสังคม</t>
  </si>
  <si>
    <t>เพื่อสมทบกองทุนประกันสังคม</t>
  </si>
  <si>
    <t>พนักงาน อบต.ทุ่งฝาย</t>
  </si>
  <si>
    <t>เพื่อสมทบกองทุนประกัน</t>
  </si>
  <si>
    <t>สังคม</t>
  </si>
  <si>
    <t>ป้องกันและลดการระบาดของโรค</t>
  </si>
  <si>
    <t>ป้องกันและควบคุมโรค</t>
  </si>
  <si>
    <t>บริการฉีดวัคซีนป้องกันโรคพิษสุนัข</t>
  </si>
  <si>
    <t>เพื่อเพิ่มประสิทธิภาพการควบคุม</t>
  </si>
  <si>
    <t>โรคไข้เลือดออก</t>
  </si>
  <si>
    <t>เครื่องพ่นหมอกควันเพียงพอต่อ</t>
  </si>
  <si>
    <t>ความต้องการ</t>
  </si>
  <si>
    <t>มีเครื่องมือใช้อย่างพอเพียง</t>
  </si>
  <si>
    <t>มีวัสดุ ในการควบคุมป้องกัน</t>
  </si>
  <si>
    <t>โรคต่างๆ อย่างเพียงพอ</t>
  </si>
  <si>
    <t>โครงการจัดส่งนักกีฬาในตำบลเข้าร่วมแข่งขัน</t>
  </si>
  <si>
    <t>ระดับอำเภอ จังหวัด ฯลฯ</t>
  </si>
  <si>
    <t>ส่งเสริมสุขภาพ โดยการออกกำลัง</t>
  </si>
  <si>
    <t>กาย</t>
  </si>
  <si>
    <t>กิจกรรมการจัดส่งนักกีฬาเข้าแข่งขัน</t>
  </si>
  <si>
    <t>จัดแข่งขันกีฬาในตำบล จำนวน</t>
  </si>
  <si>
    <t>ส่งเสริมการออกกำลังกาย</t>
  </si>
  <si>
    <t>กลุ่มเยาวขน  / ชุมชน  ในตำบล</t>
  </si>
  <si>
    <t>เยาวชน ชุมชน มีอุปกรณ์ใน</t>
  </si>
  <si>
    <t>การออกกำลังกาย</t>
  </si>
  <si>
    <t>ให้ประชาชนได้รับรู้ข้อมูลข่าวสาร</t>
  </si>
  <si>
    <t>พัฒนาระบบข้อมูลข่าวสารในชุมชน</t>
  </si>
  <si>
    <t>ส่งเสริมการมีส่วนร่วมของประชาชน</t>
  </si>
  <si>
    <t>ลดอุบัติเหตุในชุมชน</t>
  </si>
  <si>
    <t>ประชาชนได้รับรู้ข้อมูล</t>
  </si>
  <si>
    <t>ข่าวสารทั่วถึง</t>
  </si>
  <si>
    <t>ประชาชนได้มีส่วนร่วมใน</t>
  </si>
  <si>
    <t>การประชุม ร่วมกิจกรรม</t>
  </si>
  <si>
    <t xml:space="preserve"> ตามแยกถนน และซอยต่างๆ</t>
  </si>
  <si>
    <t xml:space="preserve">   จำนวน  10 หมู่บ้าน</t>
  </si>
  <si>
    <t>สนับสนุนหนังสือพิมพ์ให้ทุกหมู่บ้าน</t>
  </si>
  <si>
    <t>ประชาชนได้มีส่วนร่วมในการ</t>
  </si>
  <si>
    <t xml:space="preserve">แก้ไขปัญหา </t>
  </si>
  <si>
    <t xml:space="preserve">  จำนวน 10 หมู่บ้าน</t>
  </si>
  <si>
    <t>จำนวน  10 หมู่บ้าน</t>
  </si>
  <si>
    <t>การบริหารงานในหมู่บ้าน</t>
  </si>
  <si>
    <t>มีประสิทธิภาพมากขึ้น</t>
  </si>
  <si>
    <t>เพื่อป้องกันและแก้ไขปัญหายา</t>
  </si>
  <si>
    <t xml:space="preserve"> อุดหนุน ศพส.อ.เมืองลำปาง</t>
  </si>
  <si>
    <t>ลดปัญหายาเสพติด</t>
  </si>
  <si>
    <t>เพื่อป้องกันและลดอุบัติเหตุทางถนน</t>
  </si>
  <si>
    <t>เทศกาลปีใหม่และสงกรานต์</t>
  </si>
  <si>
    <t>ลดอุบัติเหตุทางถนน</t>
  </si>
  <si>
    <t>โรงเรียนในพื้นที่</t>
  </si>
  <si>
    <t>โครงการบำบัด/ฟื้นฟู ผู้ติด ผู้เสพ</t>
  </si>
  <si>
    <t>ผู้เสพยาเสพติดในพื้นที่ตำบล</t>
  </si>
  <si>
    <t>ลดปัญหาการกลับไปเสพยา</t>
  </si>
  <si>
    <t>ส่งเสริมบทบาทหน้าที่ของตำรวจ</t>
  </si>
  <si>
    <t>ตำรวจบ้านในตำบลทุ่งฝาย</t>
  </si>
  <si>
    <t>ตำรวจบ้านในตำบลได้รับ</t>
  </si>
  <si>
    <t>การพัฒนาศักยภาพ</t>
  </si>
  <si>
    <t>ป้องกันภัยฝ่ายพลเรือน ในตำบลทุ่งฝาย</t>
  </si>
  <si>
    <t>อาสาสมัครป้องกันภัยฝ่ายพลเรือน</t>
  </si>
  <si>
    <t>เพื่อเพิ่มประสิทธิภาพและพัฒนา</t>
  </si>
  <si>
    <t>ประสิทธิภาพในการทำงาน</t>
  </si>
  <si>
    <t>การทำงานของ อปพร.ใน</t>
  </si>
  <si>
    <t>ตำบลทุ่งฝายมีประสิทธิภาพ</t>
  </si>
  <si>
    <t>ส่งเสริมงานป้องกันและบรรเทา</t>
  </si>
  <si>
    <t>สาธารณภัยให้มีประสิทธิภาพ</t>
  </si>
  <si>
    <t xml:space="preserve"> จัดซื้อวัสดุอุปกรณ์ / ครุภัณฑ์ </t>
  </si>
  <si>
    <t>วัสดุอุปกรณ์ / ครุภัณฑ์ มี</t>
  </si>
  <si>
    <t>เพียงพอต่อการปฏิบัติหน้าที่</t>
  </si>
  <si>
    <t>เพื่อเตรียมความพร้อมในการป้อง</t>
  </si>
  <si>
    <t>กันสาธารณภัยในตำบล</t>
  </si>
  <si>
    <t>โครงการ อบต.เคลื่อนที่</t>
  </si>
  <si>
    <t>ให้บริการประชนนอกสถานที่</t>
  </si>
  <si>
    <t>กิจกรรม อบต.เคลื่อนที่   10 หมู่บ้าน</t>
  </si>
  <si>
    <t>ในการใช้บริการ</t>
  </si>
  <si>
    <t>ราษฎรที่ประสบภัยได้รับการ</t>
  </si>
  <si>
    <t>ทรัพย์สิน</t>
  </si>
  <si>
    <t>ประชาชนในตำบล  10 หมู่บ้าน</t>
  </si>
  <si>
    <t>โครงการป้องกันและลดอุบัติเหตุทางถนนช่วงเทศกาล</t>
  </si>
  <si>
    <t xml:space="preserve">ปีใหม่และสงกรานต์ </t>
  </si>
  <si>
    <t xml:space="preserve">จุดบริการประชาชน ตำบลทุ่งฝาย </t>
  </si>
  <si>
    <t>ช่วยเหลือทันท่วงที</t>
  </si>
  <si>
    <t xml:space="preserve">สนับสนุนเงินทุนกลุ่มอาชีพในตำบลทุ่งฝาย </t>
  </si>
  <si>
    <t>ส่งเสริมอาชีพ ตลอดจนส่งเสริม</t>
  </si>
  <si>
    <t>เงินทุนในการพัฒนากลุ่มอาชีพ</t>
  </si>
  <si>
    <t>กลุ่มอาชีพที่จัดตั้งและได้รับการ</t>
  </si>
  <si>
    <t>กลุ่มอาชีพมีความสามารถใน</t>
  </si>
  <si>
    <t>การบริหารจัดการ</t>
  </si>
  <si>
    <t>ส่วนสวัสดิการ</t>
  </si>
  <si>
    <t>สนับสนุนวัสดุ / ครุภัณฑ์ ให้กับกลุ่มอาชีพในตำบล</t>
  </si>
  <si>
    <t>เพื่อยกระดับคุณภาพของสินค้าให้</t>
  </si>
  <si>
    <t>ได้มาตรฐานยิ่งขึ้น</t>
  </si>
  <si>
    <t>ผลผลิตที่ได้มาตรฐาน</t>
  </si>
  <si>
    <t>สนับสนุนศูนย์ถ่ายทอดเทคโนโลยีทางการเกษตรของ</t>
  </si>
  <si>
    <t>โครงการรณรงค์ ป้องกันและลดการเผา เพื่อแก้ไข</t>
  </si>
  <si>
    <t>การอบรมอาสาสมัครป้องกันไฟป่า และสร้างเครือข่าย</t>
  </si>
  <si>
    <t>การควบคุมไฟป่า</t>
  </si>
  <si>
    <t>โครงการคลินิคเกษตรเคลื่อนที่ในพระบรมราชา</t>
  </si>
  <si>
    <t>นุเคราะห์</t>
  </si>
  <si>
    <t xml:space="preserve">เกตรกรในตำบลทุ่งฝาย </t>
  </si>
  <si>
    <t>เพื่อเป็นศูนย์กลางการให้ความรู้ทาง</t>
  </si>
  <si>
    <t>ประชาชนได้รับความรู้ทาง</t>
  </si>
  <si>
    <t>การเกษตรโดยตรง</t>
  </si>
  <si>
    <t>เพื่อให้บริการและให้ความรู้ทางการ</t>
  </si>
  <si>
    <t>เกษตรถึงพื้นที่</t>
  </si>
  <si>
    <t>กลุ่มเกษตรกรในตำบลทุ่งฝาย</t>
  </si>
  <si>
    <t>เพื่อให้ประชาชนตระหนักถึงข้อเสีย</t>
  </si>
  <si>
    <t>และผลกระทบจากการเผา</t>
  </si>
  <si>
    <t>ประชาชนให้ความร่วมมือ</t>
  </si>
  <si>
    <t>เพือให้ความรู้ในการปฏิบัติงานด้าน</t>
  </si>
  <si>
    <t>ไฟป่า</t>
  </si>
  <si>
    <t>ประชาชนในพื้นที่ตำบลทุ่งฝาย</t>
  </si>
  <si>
    <t>ป้องกันและแก้ไขปัญหา</t>
  </si>
  <si>
    <t>ไฟป่าได้ถูกวิธี</t>
  </si>
  <si>
    <t>ลดปัญหาตลิ่งทรุดตัว</t>
  </si>
  <si>
    <t>เพื่อกักเก็บปริมาณน้ำไว้ใช้ในการ</t>
  </si>
  <si>
    <t>เกษตร</t>
  </si>
  <si>
    <t>ส่งเสริมให้ประชาชนมีส่วนร่วมใน</t>
  </si>
  <si>
    <t>การอนุรักษ์ทรัพยากรธรรมชาติ</t>
  </si>
  <si>
    <t>สภาพแวดล้อมในชุมชน</t>
  </si>
  <si>
    <t>ดูสะอาด</t>
  </si>
  <si>
    <t>จัดหาที่กำจัดขยะที่ถูกวิธี โดยการ</t>
  </si>
  <si>
    <t>ฝังกลบ</t>
  </si>
  <si>
    <t>สร้างสภาพแวดล้อมที่ดีในตำบล</t>
  </si>
  <si>
    <t>สนับสนุน จัดหาถังขยะให้ทุกครัวเรือนในตำบลทุ่งฝาย</t>
  </si>
  <si>
    <t>เพื่อให้ประชาชนมีที่ทิ้งขยะ</t>
  </si>
  <si>
    <t>ถังขยะทุกครัวเรือน ในตำบลทุ่งฝาย</t>
  </si>
  <si>
    <t>และบริเวณที่สาธารณะ</t>
  </si>
  <si>
    <t>มีพื้นที่สีเขียวเพิ่มขึ้น</t>
  </si>
  <si>
    <t>เพื่อแก้ปัญหาตลิ่งพังควบคู่ไปกับ</t>
  </si>
  <si>
    <t>ประปาหมู่บ้าน</t>
  </si>
  <si>
    <t>ส่งเสริมคุณภาพระบบประปา</t>
  </si>
  <si>
    <t>ประชาชนได้ใช้น้ำในการ</t>
  </si>
  <si>
    <t>เกษรอย่างทั่วถึง</t>
  </si>
  <si>
    <t>ประชาชนได้ใช้น้ำที่สะอาด</t>
  </si>
  <si>
    <t>ระบบประปาในหมู่บ้าน</t>
  </si>
  <si>
    <t>ได้รับการดูแล</t>
  </si>
  <si>
    <t>แก้ไขปัญหาน้ำท่วมขังในชุมชน</t>
  </si>
  <si>
    <t>หน่วยงานภายนอก</t>
  </si>
  <si>
    <t>กว้าง 5 เมตร   ยาว  6 เมตร</t>
  </si>
  <si>
    <t>ประชาชนได้รับความ</t>
  </si>
  <si>
    <t>สะดวกในการคมนาคม</t>
  </si>
  <si>
    <t>ลดปัญหาน้ำท่วมขัง</t>
  </si>
  <si>
    <t>ยาว 100 เมตร</t>
  </si>
  <si>
    <t xml:space="preserve">ส่วนโยธา </t>
  </si>
  <si>
    <t xml:space="preserve"> </t>
  </si>
  <si>
    <t>สนันสนุนการออกร้านค้าจำหน่ายผลิตภัณฑ์ในตำบล</t>
  </si>
  <si>
    <t>เพื่อส่งเสริมการตลาดและการใช้</t>
  </si>
  <si>
    <t>สินค้าท้องถิ่น</t>
  </si>
  <si>
    <t>สนับสนุนงบประมาณเพื่อการออก</t>
  </si>
  <si>
    <t>ร้านค้าจำหน่ายสินค้าของตำบล</t>
  </si>
  <si>
    <t>สินค้าท้องถิ่นตำบลทุ่งฝาย</t>
  </si>
  <si>
    <t>เป็นที่รู้จักอย่างแพร่หลาย</t>
  </si>
  <si>
    <t>จัดกิจกรรมประชาสัมพันธ์สินค้าในตำบล</t>
  </si>
  <si>
    <t>จัดทำสื่อ  ประชาสัมพันธ์</t>
  </si>
  <si>
    <t>ลานค้าสินค้าชุมชนในตำบลทุ่งฝาย</t>
  </si>
  <si>
    <t xml:space="preserve">ปรับปรุงภูมิทัศน์วัดในตำบลทุ่งฝาย </t>
  </si>
  <si>
    <t>วัดในตำบล 5 แห่ง</t>
  </si>
  <si>
    <t>เพื่อพัฒนาให้เป็นแหล่งท่องเที่ยว</t>
  </si>
  <si>
    <t>วัดในตำบลทุ่งฝายมีสภาพ</t>
  </si>
  <si>
    <t>แวดล้อมที่ดีและสวยงาม</t>
  </si>
  <si>
    <t>ปรับปรุงภูมิทัศน์บริเวณสระน้ำสาธารณะให้เป็น</t>
  </si>
  <si>
    <t>สถานที่พักผ่อนและลานกิจกรรม</t>
  </si>
  <si>
    <t>สระน้ำสาธารณะในพื้นที่ตำบล</t>
  </si>
  <si>
    <t>มีแหล่งท่องเที่ยวในตำบล</t>
  </si>
  <si>
    <t>เพิ่ม</t>
  </si>
  <si>
    <t>จัดส่งบุคลากรขององค์การบริหารส่วนตำบลทุ่งฝาย</t>
  </si>
  <si>
    <t>เข้าอบรมสัมมนาในงานที่เกี่ยวข้อง</t>
  </si>
  <si>
    <t>เพื่อพัฒนาศักยภาพของบุคลากร</t>
  </si>
  <si>
    <t>บุคลากรได้รับความรู้และ</t>
  </si>
  <si>
    <t>ทักษะการพัฒนา</t>
  </si>
  <si>
    <t>ผู้บริหาร ผู้นำชุมชน พนักงาน</t>
  </si>
  <si>
    <t>ผู้บริหาร พนักงาน</t>
  </si>
  <si>
    <t>จัดการเลือกตั้ง / เลือกตั้งซ่อม  นายก สมาชิกสภา</t>
  </si>
  <si>
    <t xml:space="preserve"> อบต.ทุ่งฝาย</t>
  </si>
  <si>
    <t>เพื่อให้การดำเนินงานเป็นไปด้วย</t>
  </si>
  <si>
    <t>ความเรียบร้อยตามกฎหมาย</t>
  </si>
  <si>
    <t>อบต.</t>
  </si>
  <si>
    <t>การดำเนินการเลือกตั้งเป็น</t>
  </si>
  <si>
    <t>ไปด้วยความเรียบร้อย</t>
  </si>
  <si>
    <t>จัดฝึกอบรมผู้บริหาร สมาชิกสภา ในเรื่องระเบียบและ</t>
  </si>
  <si>
    <t>กฎหมายที่เกี่ยวข้อง</t>
  </si>
  <si>
    <t>เพื่อให้ผู้บริหาร สมาชิกสภา เข้าใจ</t>
  </si>
  <si>
    <t>ในกฏหมายและระเบียบที่เกี่ยวข้อง</t>
  </si>
  <si>
    <t>ผู้บริหาร  สมาชิกสภา</t>
  </si>
  <si>
    <t>ผู้บริหาร สมาชิกสภา เข้าใน</t>
  </si>
  <si>
    <t>ในกฎหมายและระเบียบ</t>
  </si>
  <si>
    <t>จัดหาวัสดุ / ครุภัณฑ์ในการปฏิบัติงานทุกส่วนภายใน</t>
  </si>
  <si>
    <t>อบต.ทุ่งฝาย</t>
  </si>
  <si>
    <t>เพื่อใช้ในการปฏิบัติงานให้มีประ</t>
  </si>
  <si>
    <t xml:space="preserve">สิทธิภาพ </t>
  </si>
  <si>
    <t>วัสดุ/ครุภัณฑ์ ที่ใช้ในการปฏิบัติงาน</t>
  </si>
  <si>
    <t>พนักงานสามารถปฏิบัติงาน</t>
  </si>
  <si>
    <t>ส่วนการคลัง</t>
  </si>
  <si>
    <t>จัดทำระบบแผนที่ภาษีและทะเบียน</t>
  </si>
  <si>
    <t>การปฏิบัติงานมีประสิทธิ</t>
  </si>
  <si>
    <t>ภาพมากขึ้น</t>
  </si>
  <si>
    <t>เพื่อความปลอดภัยในการปฏิบัติงาน</t>
  </si>
  <si>
    <t>และใช้งานได้อย่างเหมาะสม</t>
  </si>
  <si>
    <t>อาคาร สถานที่ใน อบต.</t>
  </si>
  <si>
    <t>มีความปลอดภัยในการ</t>
  </si>
  <si>
    <t>ปฏิบัติงาน</t>
  </si>
  <si>
    <t>ปรับปรุง ซ่อมแซม ครุภัณฑ์ เครื่องมือเครื่องใช้ในการ</t>
  </si>
  <si>
    <t>ครุภัณฑ์ เครื่องมือเครื่องใช้ใน</t>
  </si>
  <si>
    <t>สนับสนุนการดำเนินงานของศูนย์ข้อมูลข่าวสาร</t>
  </si>
  <si>
    <t>และประสานราชการ (ศูนย์บริการร่วม) อำเภอเมือง</t>
  </si>
  <si>
    <t>ลำปาง จังหวัดลำปาง</t>
  </si>
  <si>
    <t>เพื่อประสานงานระหว่าง อปท.</t>
  </si>
  <si>
    <t>และฐานข้อมูลบริการประชาชน</t>
  </si>
  <si>
    <t>ศูนย์ข้อมูลข่าวสารและประสาน</t>
  </si>
  <si>
    <t xml:space="preserve">ราชการ (ศูนย์บริการร่วม) </t>
  </si>
  <si>
    <t>ยุทธศาสตร์</t>
  </si>
  <si>
    <t xml:space="preserve">  1.1  การก่อสร้าง ปรับปรุง บำรุงรักษา ถนน สะพาน</t>
  </si>
  <si>
    <t xml:space="preserve">  1.2  การพัฒนาด้านสาธารณูปโภคและสาธารณูปการ</t>
  </si>
  <si>
    <t xml:space="preserve">  1.3 การไฟฟ้าสาธารณะ</t>
  </si>
  <si>
    <t>2. ยุทศาสตร์การพัฒนาดด้านการอนุรักษ์ทรัพยากรธรรมชาติ</t>
  </si>
  <si>
    <t xml:space="preserve">    และสิ่งแวดล้อม</t>
  </si>
  <si>
    <t xml:space="preserve">  2.2  การอนุรักษ์ ฟื้นฟู เฝ้าระวัง และการป้องกันรักษา</t>
  </si>
  <si>
    <t xml:space="preserve">        ทรัพยากรธรรมชาติและสิ่งแวดล้อม</t>
  </si>
  <si>
    <t xml:space="preserve">  2.1  การสร้างจิตสำนึกและความตระหนักใน</t>
  </si>
  <si>
    <t xml:space="preserve">         การจัดการทรัพยากรธรรมชาติและสิ่งแวดล้อม</t>
  </si>
  <si>
    <t xml:space="preserve">  3.1  การพัฒนาคุณภาพชีวิตเด็ก สตรี คนชรา ผู้พิการ</t>
  </si>
  <si>
    <t xml:space="preserve">         และผู้ด้อยโอกาส</t>
  </si>
  <si>
    <t xml:space="preserve">  3.2  การศึกษา</t>
  </si>
  <si>
    <t xml:space="preserve">  3.3  การส่งเสริมศิลปวัฒนธรรม ประเพณีและภฝุมิปัญญาท้องถิ่น</t>
  </si>
  <si>
    <t xml:space="preserve">  3.4  การป้องกัน/รักษา และการส่งเสริมสุขภาพอนามัยของประชาชน</t>
  </si>
  <si>
    <t xml:space="preserve">  3.5  การส่งเสริมความเข้มแข็งของชุมชน</t>
  </si>
  <si>
    <t>4. ยุทธศาสตร์การพัฒนาเศรษฐกิจ</t>
  </si>
  <si>
    <t xml:space="preserve">  4.1  การส่งเสริมอาชีพและเพิ่มรายได้ให้แก่ประชาชน</t>
  </si>
  <si>
    <t xml:space="preserve">  4.2  การส่งเสริมการตลาดและการใช้สินค้าท้องถิ่น</t>
  </si>
  <si>
    <t>5.ยุทธศาสตร์การพัฒนาด้านการเมือง-การบริหาร</t>
  </si>
  <si>
    <t xml:space="preserve">  5.1  การพัฒนาบุคลากร</t>
  </si>
  <si>
    <t xml:space="preserve">  5.2  การปรับปรุง การพัฒนาเครื่องมือเครื่องใช้และ</t>
  </si>
  <si>
    <t xml:space="preserve">         สถานที่ปฏิบัติงาน</t>
  </si>
  <si>
    <t>งบประมาณ</t>
  </si>
  <si>
    <t>บัญชีสรุป</t>
  </si>
  <si>
    <t xml:space="preserve">  4.3  การส่งเสริมการท่องเที่ยว</t>
  </si>
  <si>
    <t xml:space="preserve">  1.4 การผังเมือง</t>
  </si>
  <si>
    <t xml:space="preserve">-  บ้านนางบัวแก้ว แว่นแก้ว - นายวีระชัย  -  กันทะสี  </t>
  </si>
  <si>
    <t>-  บ้านนายสมนึก  คำโพธิ์ - หน้าตลาด</t>
  </si>
  <si>
    <t>-  บ้านนางวิไล  ทองใบ - นางคณิต กันทะตั๋น</t>
  </si>
  <si>
    <t>-  บ้านนายสุวิทย์ ศรีปินตา - นางนำ  กันทะวงค์</t>
  </si>
  <si>
    <t>-  บ้านนางนำ  กันทะวงค์ - นางติ๋ม สมพงษ์</t>
  </si>
  <si>
    <t>-  บ้านนางวัญเพ็ญ รำพึงกิจ - นายตุ๋ย  กันทะวงค์</t>
  </si>
  <si>
    <t>-  นางเหลน พุทธวงค์ - คันคลองชลประทาน</t>
  </si>
  <si>
    <t>-  นางรวิพรรณ ศรีชัยวงค์ - นางสนธยา  ติ๊บปาละวงค์</t>
  </si>
  <si>
    <t>ถนนคอนกรีตเสริมเหล็ก  บ้านท่าส้มป่อย  ม.1</t>
  </si>
  <si>
    <t>-  นางติ๊บ จันทร์ศิริ - นางเกี้ยว ราชเครือ</t>
  </si>
  <si>
    <t>-  นายสุเพ็ชร  แสนคำ - นายระบิล  ต้อนรับ</t>
  </si>
  <si>
    <t>-  นางอำไพ สอนบุญเรือง - นายสมคิด  สอนบุญเรือง</t>
  </si>
  <si>
    <t>-  นายธรรมนูญ สุวรรณอัตถุ์ - นายจรัล  สุวรรณอัตถ์</t>
  </si>
  <si>
    <t>-  นางณัชชา ใจหาญ - นางวัญเพ็ญ รำพึงกิจ</t>
  </si>
  <si>
    <t>-  คลองช้าง  - คันคลองชลประทาน</t>
  </si>
  <si>
    <t>ถนนคอนกรีตเสริมเหล็ก บ้านทุ่งฝาย  ม.2</t>
  </si>
  <si>
    <t>-  ซอย 1 สุดซอย</t>
  </si>
  <si>
    <t>ถนนลาดยางแอสฟัลท์  บ้านทุ่งฝาย ม.2</t>
  </si>
  <si>
    <t xml:space="preserve">ความกว้างเฉลี่ย 4.00 เมตร     </t>
  </si>
  <si>
    <t>-  ลำห้วยดอกเข็ม</t>
  </si>
  <si>
    <t>-  เส้นที่ทิ้งขยะเดิมถึงห้อยดอกเข็ม</t>
  </si>
  <si>
    <t>ปรับปรุงถนนลูกรัง บ้านแพะหนองแดง ม.3</t>
  </si>
  <si>
    <t>วางท่อระบายน้ำ บ้านท่าโทก  ม.4</t>
  </si>
  <si>
    <t xml:space="preserve">ความกว้างเฉลี่ย 3.00 เมตร </t>
  </si>
  <si>
    <t>ความยาวเฉลี่ย 70 เมตร</t>
  </si>
  <si>
    <t>ปรับปรุงท่อระบายน้ำ บ้านท่าโทก ม.4</t>
  </si>
  <si>
    <t xml:space="preserve">-  นางจันทร์ฟอง  พุทธวงค์ - นายยอดเรือน ปิยะโสภา  </t>
  </si>
  <si>
    <t>-  ซอย 11 ถนนลำปางแจ้ห่ม -นายอาทิตย์ พุทธวงค์</t>
  </si>
  <si>
    <t>- ซอย 4 นายจู  อินต๊ะสงค์ - นายสมยศ  เครือวิเสน</t>
  </si>
  <si>
    <t>- สามแยกนางบุญเทียน ศรีชัยอุ๊ด -นายสม  อัดแอ</t>
  </si>
  <si>
    <t>ถนนลาดยางแอสฟัลท์ บ้านท่าโทกมงคลชัย ม.9</t>
  </si>
  <si>
    <t>- บ้านนายคำหมื่น เครือวิเสน - แม่น้ำวัง</t>
  </si>
  <si>
    <t>- บ้านนายสุรินทร์  อิกำเนิด -นางหล้า จันทร์ยะเครือ</t>
  </si>
  <si>
    <t xml:space="preserve">ความกว้างเฉลี่ย 3.00 เมตร  </t>
  </si>
  <si>
    <t>- หน้าประปาหมู่บ้าน - ผู้ช่วยลักษณ์  แสนสม</t>
  </si>
  <si>
    <t>วางท่อระบายน้ำ บ้านท่าโทกมงคลชัย  ม.9</t>
  </si>
  <si>
    <t>- นางหล้า  จันทร์ยะเครือ</t>
  </si>
  <si>
    <t>วางท่อระบายน้ำ  บ้านท่าโทกมงคลชัย ม.9</t>
  </si>
  <si>
    <t>- นางบุญ  ปันดี - ลงแม่น้ำวัง</t>
  </si>
  <si>
    <t>- นางลี  ธิซาว -ลงแม่น้ำวัง</t>
  </si>
  <si>
    <t>ยาวเฉลี่ย   400 เมตร</t>
  </si>
  <si>
    <t>- แม่แก้ว มณีเนตร - นายมา  คำทา</t>
  </si>
  <si>
    <t>ยาวเฉลี่ย   265  เมตร</t>
  </si>
  <si>
    <t>ถนนคอนกรีตเสริมเหล็ก บ้านท่าโทกมงคลชัย ม.9</t>
  </si>
  <si>
    <t xml:space="preserve">- นางเครือวัลย์ ใจคำลือ - ถนนใหญ่-ทุ่งนา </t>
  </si>
  <si>
    <t xml:space="preserve">- นายติ๊บ  ยอดเขียว - ถนนใหญ่ </t>
  </si>
  <si>
    <t>- นางมาลัย  ต้องรักชาติ - ปากซอย</t>
  </si>
  <si>
    <t>-  บ้านนายเย็น  พรมวัง - ทุ่งนา</t>
  </si>
  <si>
    <t>-  นายเกตุ  ศรีชัยวงค์ -ปากซอย</t>
  </si>
  <si>
    <t xml:space="preserve">-  นางคำ  สมศรี - ปากซอย </t>
  </si>
  <si>
    <t xml:space="preserve">-  ซอยทิ้งขยะเดิมบ้าน นส.ลานทอง </t>
  </si>
  <si>
    <t>-  ดาดใส้ไก่เส้นลงสระ อบต.</t>
  </si>
  <si>
    <t>-  ดาดลำเหมืองใส้ไก่</t>
  </si>
  <si>
    <t>ดาดคอนกรีตลำเหมือง บ้านแพะหนองแดง  ม.3</t>
  </si>
  <si>
    <t>-  ซอยทิ้งขยะเดิมถึงห้วยดอกเข็ม</t>
  </si>
  <si>
    <t>ดาดคอนกรีตลำเหมือง  บ้านแม่ทะ  ม.5</t>
  </si>
  <si>
    <t>ดาดคอนกรีตลำเหมือง บ้านกลาง  ม.6</t>
  </si>
  <si>
    <t>-  บ้านแม่เฮือน ฟั่นเครือ - นายสุทัศน์  แสงแก้ว</t>
  </si>
  <si>
    <t>-  บ้านนางจำเนียร สายเครือมอย -เชื่อมลำเหมือง ม.7</t>
  </si>
  <si>
    <t>สนับสนุนกลุ่มออมบุญวันละหนึ่งบาทตำบลทุ่งฝาย</t>
  </si>
  <si>
    <t>เพื่อสร้างเสริมศักยภายและส่งเสริม</t>
  </si>
  <si>
    <t>การทำงานของกลุ่ม</t>
  </si>
  <si>
    <t>ที่ทำการปกครอง อ.เมืองลำปาง</t>
  </si>
  <si>
    <t>เพื่อปฏิบัติในพื้นที่อำเภอเมือง</t>
  </si>
  <si>
    <t xml:space="preserve"> หมู่บ้านในตำบล ม.1 - ม.10</t>
  </si>
  <si>
    <t>กลุ่มออมบุญวันละ หนึ่งบาท ตำบล</t>
  </si>
  <si>
    <t xml:space="preserve">ทุ่งฝาย </t>
  </si>
  <si>
    <t>ประชาชนหันมาสนใจและ</t>
  </si>
  <si>
    <t>รวมตัวเข้ากลุ่มเพิ่มขึ้น</t>
  </si>
  <si>
    <t>ประชาชน ม.1 - ม.10</t>
  </si>
  <si>
    <t>กาย ระดับตำบลของตำบลทุ่งฝาย</t>
  </si>
  <si>
    <t>แบบครบวงจร</t>
  </si>
  <si>
    <t>กาย  ระดับตำบล  1 แห่ง</t>
  </si>
  <si>
    <t>สนามกีฬา/ ลานกีฬา/ ศูนย์ออกกำลัง</t>
  </si>
  <si>
    <t>จัดหาเครื่องออกกำลังกายกลางแจ้งและในร่ม</t>
  </si>
  <si>
    <t>จัดหาวัสดุ/ครุภัณฑ์ เพื่อใช้ในการปฏิบัติหน้าที่และ</t>
  </si>
  <si>
    <t>เพื่อเพิ่มประสิทธิภาพในการบริการ</t>
  </si>
  <si>
    <t>ประชาชน</t>
  </si>
  <si>
    <t>วัสดุ/ครุภัณฑ์ที่ใช้ในการปฏิบัติ</t>
  </si>
  <si>
    <t>หน้าที่และบริการประชาชน</t>
  </si>
  <si>
    <t>เพื่อเพิ่มประสิทธิภาพใน</t>
  </si>
  <si>
    <t>การปฏิบัติงานและการให้</t>
  </si>
  <si>
    <t>บริการ</t>
  </si>
  <si>
    <t>ครองสิทธิแก่ สตรี เด็ก เยาวชน การทำงานด้านการ</t>
  </si>
  <si>
    <t>พัฒนาสตรีและครอบครัว</t>
  </si>
  <si>
    <t>ส่งเสริม/จัดตั้งศูนย์ให้การช่วยเหลือและพิทักษ์คุ้ม</t>
  </si>
  <si>
    <t>เพื่อขับเคลื่อนการดำเนินงานด้าน</t>
  </si>
  <si>
    <t>การพัฒนาสตรีและครอบครัว</t>
  </si>
  <si>
    <t>กลุ่มสตรี ประชาชนในตำบลทุ่งฝาย</t>
  </si>
  <si>
    <t>ยาวเฉลี่ย  60 เมตร</t>
  </si>
  <si>
    <t>วางท่อระบายน้ำคสล. จากบ้านนายยุวรัตน์ บุญมี - ห้วย</t>
  </si>
  <si>
    <t>แม่ทรายคำ  บ้านนาป้อเหนือ  ม.7</t>
  </si>
  <si>
    <t>- บ้านชาติชาย ณ ลำปาง - นางอุ้ม  เขียนทะการ</t>
  </si>
  <si>
    <t>ถนนลาดยาง(บ้านนายยุทธ  สมอ๊อด - ที่นานายสมบูรณ์</t>
  </si>
  <si>
    <t>สนับสนุนเบี้ยสวัสดิการสงเคราะห์ผู้มีฐานะยากจน</t>
  </si>
  <si>
    <t>สนับสนุนอาหารกลางวัน ให้แก่เด็กเล็กในศูนย์พัฒนา</t>
  </si>
  <si>
    <t>การเรียนรู้</t>
  </si>
  <si>
    <t>เพิ่มประสิทธิภาพการเรียน</t>
  </si>
  <si>
    <t>เพื่อสร้างจิตสำนึก ให้กับประชาชน</t>
  </si>
  <si>
    <t>สนับสนุนส่งเสริมการ</t>
  </si>
  <si>
    <t>ดำเนินงานของ สปสช.</t>
  </si>
  <si>
    <t>ทันเหตุการณ์</t>
  </si>
  <si>
    <t>เพื่อป้องกันและแก้ไขปัญหา</t>
  </si>
  <si>
    <t>ยาเสพติด</t>
  </si>
  <si>
    <t>ยาเสพติด ในตำบลทุ่งฝาย</t>
  </si>
  <si>
    <t>พิจารณาจาก อบต.ทุ่งฝาย</t>
  </si>
  <si>
    <t xml:space="preserve"> 10 หมู่บ้าน</t>
  </si>
  <si>
    <t>การเกษตรในตำบลทุ่งฝาย</t>
  </si>
  <si>
    <t>จัดกิจกรรม/โครงการลานค้าตลาดนัดสินค้าชุมชน</t>
  </si>
  <si>
    <t>อปท.กับ อปท  /กับหน่วยงาน</t>
  </si>
  <si>
    <t>ส่วนโยธา/ประสาน</t>
  </si>
  <si>
    <t>5. ยุทศาสตร์การพัฒนาด้านการเมืองการบริหาร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</si>
  <si>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1.1  การก่อสร้าง ปรับปรุง บำรุงรักษา ถนน สะพาน</t>
    </r>
  </si>
  <si>
    <t>ตัวชี้วัด</t>
  </si>
  <si>
    <t>KPI</t>
  </si>
  <si>
    <t>ถนนลูกรังบดอัด  บ้านท่าส้มป่อย  ม.1</t>
  </si>
  <si>
    <t>รางระบายน้ำ บ้านท่าส้มป่อย  ม.1</t>
  </si>
  <si>
    <t>-  บ้านนางหยาดเพชร ยาวิไชย - นางคณิต  กันทะตั๋น</t>
  </si>
  <si>
    <t>ความยาวเฉลี่ย  490  เมตร</t>
  </si>
  <si>
    <t>วางท่อระบายน้ำ ซอย 8 ถึงลำเหมืองใส้ไก่</t>
  </si>
  <si>
    <t>บ้านทุ่งฝาย  ม.2</t>
  </si>
  <si>
    <t>-  ซอย 2 สุดซอย</t>
  </si>
  <si>
    <t>-  ซอย 4  สุดซอย</t>
  </si>
  <si>
    <t xml:space="preserve">กว้างเฉลี่ย 4.00 เมตร     </t>
  </si>
  <si>
    <t xml:space="preserve">กว้างเฉลี่ย  4.00 เมตร  </t>
  </si>
  <si>
    <t>ยาวเฉลี่ย  300 เมตร</t>
  </si>
  <si>
    <t>- นางทองทับ  ดวงเพราะ - ปากทางซอย 5</t>
  </si>
  <si>
    <t>ถนนลาดยางแอสฟัลท์ บ้านแพะหนองแดง ม.3</t>
  </si>
  <si>
    <t>- จากคลองชลประทาน - บ้านนางเพ็ญศรี  สิทธิกุล</t>
  </si>
  <si>
    <t>วางท่อระบายน้ำ บ้านแพะหนองแดง ม.3</t>
  </si>
  <si>
    <t>บ้านแพะหนองแดง  ม.3</t>
  </si>
  <si>
    <t>จากถนนลำปาง-แจ้ห่ม - ที่นายสุชาติ  อยู่สุข</t>
  </si>
  <si>
    <t>- จากที่นางเหรียญ แซ่เตีย - ที่ดินนายสมาน  กันทะวงค์</t>
  </si>
  <si>
    <t xml:space="preserve">- จากที่นางจีรพร  แก้วฟู - ที่ดินนายสมนึก  อุ่นเครือ  </t>
  </si>
  <si>
    <t>- จากชลประทาน - ที่นายเนตร  จำเนียร</t>
  </si>
  <si>
    <t>- จากที่นายป๊อก  กันทะวงค์  -ที่ดินนายโชติ  สายผัด</t>
  </si>
  <si>
    <t>- นางสุนา พุทธวงค์ - นายสุภาพ บุญเจริญ</t>
  </si>
  <si>
    <t>ปรับปรุงถนนคันคลอง บ้านพะหนองแดง ม.3</t>
  </si>
  <si>
    <t>ถนน คสล. บ้านแม่ทะ  ม.5</t>
  </si>
  <si>
    <t>- ปากทางถนนหลัก - ที่นานายมานพ ใสตัน)</t>
  </si>
  <si>
    <t>- เข้าศูนย์วัฒนธรรมประจำตำบลทุ่งฝาย</t>
  </si>
  <si>
    <t>ถึงคลองชลประทาน   บ้านกลาง ม.6</t>
  </si>
  <si>
    <t>- ซอย 2 นางยอดเรือน ปิยะโสภา - สมชาย  ปิยะโสภา</t>
  </si>
  <si>
    <t>ถนนลาดยางแอสฟัลท์  บ้านต้นยาง   ม.8</t>
  </si>
  <si>
    <t>- นายแสน ยอดทาเครือ - นายสวัสดิ์  นาควารี</t>
  </si>
  <si>
    <t>-  นายจันทร์แก้ว น้อยหมอ - ลงแม่น้ำวัง</t>
  </si>
  <si>
    <t>-  ข้างตลาด  - ลงแม่น้ำวัง</t>
  </si>
  <si>
    <t>วางท่อระบายน้ำ บ้านท่าโทกมงคลชัย ม.9</t>
  </si>
  <si>
    <t>- ทศนิกร  แสนผาบ - สามแยกนางจันทร์แก้ว น้อยหมอ</t>
  </si>
  <si>
    <t>- นางฟองจันทร์ นามวงทา - แม่น้ำวัง</t>
  </si>
  <si>
    <t>ยาวเฉลี่ย 700 เมตร</t>
  </si>
  <si>
    <t>ประปาหมู่บ้าน - นายเมืองใจ  เงินเย็น</t>
  </si>
  <si>
    <t>วางท่อระบายน้ำ  บ้านปงชัยนาป้อ ม.10</t>
  </si>
  <si>
    <t>- นางเขียว  คำบาน - นายสมาน ใจเปี้ย</t>
  </si>
  <si>
    <t>- นางอ้วน  ฟูคำ  - นายประสาท  บุรี</t>
  </si>
  <si>
    <t>ถนนลูกรัง บ้านปงชัยนาป้อ  ม.10</t>
  </si>
  <si>
    <t>- ที่ดินนางกัลยา  ปานรัตน์  - นายสมบุรณ์  เจตะบุตร</t>
  </si>
  <si>
    <t xml:space="preserve">กว้างเฉลี่ย  3 เมตร 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</si>
  <si>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1.2 การพัฒนาด้านสาธารณูปโภคและสาธารณูปการ</t>
    </r>
  </si>
  <si>
    <t xml:space="preserve">- ทุ่งฝายหนองบัว นายสมศักดิ์ ยศปินตา - นางลาตาบุตร </t>
  </si>
  <si>
    <t>ประสานหน่วย</t>
  </si>
  <si>
    <t>งานภายนอก</t>
  </si>
  <si>
    <t>ยาวเฉลี่ย 2,000 เมตร</t>
  </si>
  <si>
    <t>- ดาดลำเหมืองใส้ไก่ ร่องนาเป้า - ลำห้วยแม่ทะ +ขุดลอก</t>
  </si>
  <si>
    <t>โครงการติดตั้งเครื่องกรองสนิมเหล็กระบบประปา</t>
  </si>
  <si>
    <t>หมู่บ้าน  บ้านต้นยาง  ม.8</t>
  </si>
  <si>
    <t>ปัญหาหมอกควันไฟป่า</t>
  </si>
  <si>
    <t xml:space="preserve">- บ้านนางบัวเขียว อินต๊ะสงค์ </t>
  </si>
  <si>
    <t>ที่ดินนายเฉลียว อินต๊ะสงค์-นางพัชรินทร์ เครือวิเสน</t>
  </si>
  <si>
    <t>พนังป้องกันตลิ่งพังห้วยแม่กะเริม บ้านนาป้อเหนือ ม.7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</si>
  <si>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1.3 ไฟฟ้าสาธารณะ</t>
    </r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</si>
  <si>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1.4 การผังเมือง</t>
    </r>
  </si>
  <si>
    <t>รักษ์ชุมชน ร่วมใจถวายในหลวง</t>
  </si>
  <si>
    <t xml:space="preserve">ทรัพยากรธรรมชาติและสิ่งแวดล้อม  รักษ์ป่า รักษ์น้ำ </t>
  </si>
  <si>
    <t>โครงการส่งเสริมการมีส่วนร่วมในการอนุรักษ์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</si>
  <si>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2.1 การสร้างจิตสำนึกและความตระหนักในการจัดการทรัพยากรธรรมชาติและสิ่งแวดล้อม</t>
    </r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</si>
  <si>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2.2  การอนุรักษ์ ฟื้นฟู เฝ้าระวัง และการป้องกันรักษาทรัพยากรธรรมชาติและสิ่งแวดล้อม</t>
    </r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</si>
  <si>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3.1 การพัฒนาคุณภาพชีวิตเด็ก สตรี คนชรา ผู้พิการและผู้ด้อยโอกาส</t>
    </r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</si>
  <si>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3.2 การศึกษา</t>
    </r>
  </si>
  <si>
    <t>โรงเรียนบ้านท่าโทก</t>
  </si>
  <si>
    <t>โรงเรียนบ้านทุ่งฝาย</t>
  </si>
  <si>
    <t>โครงการเชื่อมต่ออินเตอร์เน็ต ศพด.องค์การบริหารส่วน</t>
  </si>
  <si>
    <t>และสุขอนามัยที่ดี แก่เด็กเล็ก ศพด.ทุ่งฝาย</t>
  </si>
  <si>
    <t>โครงการส่งเสริมเทคโนโลยีเพื่อการศึกษา</t>
  </si>
  <si>
    <t>เพื่อสนับสนุนให้เด็กและเยาวชน</t>
  </si>
  <si>
    <t>ให้เทคโนโลยีให้ถูกต้อง เหมาะสม</t>
  </si>
  <si>
    <t>โครงการอนุรักษ์สืบสานสืบทอดประเพณีท้องถิ่น</t>
  </si>
  <si>
    <t>(ตานต๊อด)</t>
  </si>
  <si>
    <t>ด้านการจัดงานประเพณีและวัฒนธรรม</t>
  </si>
  <si>
    <t>โครงการ/กิจกรรม ในวันสำคัญทางศาสนา และงาน</t>
  </si>
  <si>
    <t>รัฐพิธีต่างๆ</t>
  </si>
  <si>
    <t>รักษ์ชาติ ศาสน์ กษัตริย์</t>
  </si>
  <si>
    <t>ส่งเสริมงาน/กิจรรมด้านศาสนา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</si>
  <si>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3.3 การส่งเสริมศิลปวัฒนธรรม ประเพณีและภูมิปัญญาท้องถิ่น</t>
    </r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</si>
  <si>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3.4 การป้องกัน/รักษา และการส่งเสริมสุขภาพอนามัยของประชาชน</t>
    </r>
  </si>
  <si>
    <t>สนับสนุนค่าแรง/วัสดุเชื้อเพลิงและหล่อลื่น</t>
  </si>
  <si>
    <t>ในการพ่นหมอกควันเพื่อป้องกันควบคุมไข้เลือดออก</t>
  </si>
  <si>
    <t>โครงการรณรงค์ป้องกันและฉีดวัคซีนโรคพิษสุนัขบ้า</t>
  </si>
  <si>
    <t>และให้ความรู้เรื่องโรคพิษสุนัขบ้า</t>
  </si>
  <si>
    <t>โครงการจัดซื้อเครื่องพ่นหมอกควัน</t>
  </si>
  <si>
    <t>ติดต่อต่างๆ และใช้ในการดำเนินงาน</t>
  </si>
  <si>
    <t>เสพติด</t>
  </si>
  <si>
    <t>โครงการแข่งขันกีฬาสันพันธ์ตำบลทุ่งฝายต้านภัยยา</t>
  </si>
  <si>
    <t xml:space="preserve">กาย </t>
  </si>
  <si>
    <t>สนับสนุนวัสดุ อุปกรณ์กีฬาให้แก่เยาวชน /ชุมชน</t>
  </si>
  <si>
    <t>โครงการเฝ้าระวังโรค มือ เท้า ปาก สำหรับเด็ก</t>
  </si>
  <si>
    <t>ปฐมวัย</t>
  </si>
  <si>
    <t>ให้ความรู้ กับผู้ปกครอง และป้องกัน</t>
  </si>
  <si>
    <t>การแพร่ระบาดเมื่อเกิดโรค</t>
  </si>
  <si>
    <t>ผู้ปกครองเด็ก ศพด.ทุ่งฝาย</t>
  </si>
  <si>
    <t>และประชาชนทั่วไป</t>
  </si>
  <si>
    <t>กลุ่ม อสม. ตำบลทุ่งฝาย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</si>
  <si>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3.5 การส่งเสริมความเข้มแข็งของชุมชน</t>
    </r>
  </si>
  <si>
    <t>ปรับปรุง/ซ่อมแซมหอกระจายข่าว เสียงตามสาย</t>
  </si>
  <si>
    <t>เพื่อให้ผุ้นำชุมชนสามารถจัดทำแผน</t>
  </si>
  <si>
    <t>ชุมชนได้อย่างถูกต้อง</t>
  </si>
  <si>
    <t>ลดการเกิดอุบัติเหตุ และการ</t>
  </si>
  <si>
    <t>ไม่ปฏิบัติตามกฎจราจร</t>
  </si>
  <si>
    <t>โครงการการศึกษาเพื่อต่อต้านการใช้ยาเสพติดใน</t>
  </si>
  <si>
    <t>เยาวชน ม.1 - ม.10</t>
  </si>
  <si>
    <t xml:space="preserve">ประชาชนผู้ผ่านการบำบัด </t>
  </si>
  <si>
    <t>บ้าน และ อปพร.ในตำบลทุ่งฝาย</t>
  </si>
  <si>
    <t>โครงการละลายพฤติกรรมเด็ก/เยาวชน กลุ่มเสี่ยง ใน</t>
  </si>
  <si>
    <t>ลดกลุ่มเสี่ยงปัญหายาเสพติด</t>
  </si>
  <si>
    <t>ของกลุ่มผุ้บำบัด</t>
  </si>
  <si>
    <t>จัดหาวัสดุ/อุปกรณ์/ครุภัณฑ์ ในการดำเนินงานด้าน</t>
  </si>
  <si>
    <t>จัดหาวัสดุ/อุปกรณ์ในการช่วยเหลือผู้ประสบภัย</t>
  </si>
  <si>
    <t>จากภัยพิบัติฉุกเฉิน</t>
  </si>
  <si>
    <t>เพื่อช่วยเหลือกรณีเกิดภัยพิบัติฉุกเฉิน</t>
  </si>
  <si>
    <t>ลดการเกิดอุบัติเหตุ ในพื้นที่</t>
  </si>
  <si>
    <t>การป้องกันและปราบปรามการค้ามนุษย์</t>
  </si>
  <si>
    <t>เพื่อให้กลุ่มผุ้นำชุมชนและประชาชน</t>
  </si>
  <si>
    <t>ตระหนักถึงภัยจากการค้ามนุษย์</t>
  </si>
  <si>
    <t>ป้องกันปัญหาขั้นต้นได้</t>
  </si>
  <si>
    <t>สนับสนุนกิจกรรมของชมรมเครือข่ายผู้สูงอาย</t>
  </si>
  <si>
    <t>ทุกหมู่บ้าน ในตำบลทุ่งฝาย</t>
  </si>
  <si>
    <t>สร้าง/ขยายเครือข่ายสภาเด็กในตำบล</t>
  </si>
  <si>
    <t>เพื่อทำกิจกรรมที่เป็นประโยชน์</t>
  </si>
  <si>
    <t>สภาเด็กและเยาวชนในตำบล</t>
  </si>
  <si>
    <t>เพื่อปลูกฝังให้เด็กและเยาวชนใส่ใจ</t>
  </si>
  <si>
    <t>เพื่มขึ้น</t>
  </si>
  <si>
    <t>เพื่อพัฒนาบทบาทความเป็นผู้นำสตรี</t>
  </si>
  <si>
    <t>ของกลุ่มสตรีตำบลทุ่งฝาย</t>
  </si>
  <si>
    <t>กลุ่มผู้นำสตรีในตำบลทุ่งฝาย</t>
  </si>
  <si>
    <t>จัดตั้ง/สนับสนุนศูนย์การเรียนรู้ชุมชน ในตำบลทุ่งฝาย</t>
  </si>
  <si>
    <t>การผลิดผลิตผลแบบพอเพียง</t>
  </si>
  <si>
    <t>ประชาชนสนใจและนำไป</t>
  </si>
  <si>
    <t>ปฏิบัติตาม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</si>
  <si>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4.1  การส่งเสริมอาชีพและเพิ่มรายได้ให้แก่ประชาชน</t>
    </r>
  </si>
  <si>
    <t>สนับสนุนกลุ่มออมบุญวันละบาท</t>
  </si>
  <si>
    <t>เพื่อสนับสนุนการสร้างอาชีพและ</t>
  </si>
  <si>
    <t>รายได้และการออมของประชาชน</t>
  </si>
  <si>
    <t>ประชาชนได้รับความรู้และจัด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</si>
  <si>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4.2  การส่งเสริมการตลาดและการใช้สินค้าท้องถิ่น</t>
    </r>
  </si>
  <si>
    <t>เคลื่อนย้ายกลุ่มประชากรลุ่มประเทศ</t>
  </si>
  <si>
    <t>เพื่อป้องกันโรคติดต่อที่จะเกิดจาก</t>
  </si>
  <si>
    <t>การเคลื่อนย้ายกลุ่มประชากรลุ่ม</t>
  </si>
  <si>
    <t>ประเทศอาเซียน ในเบื้องต้น</t>
  </si>
  <si>
    <t>เพื่อให้ความรู้โรคติดต่อที่จะเกิดจากการ</t>
  </si>
  <si>
    <t>โครงการอนุรักษ์สืบสานประเพณีแห่ครัวตาน</t>
  </si>
  <si>
    <t>งานบุญตามรอยศรัทธา ไหว้สาอริยสงฆ์เจ้า หลวงพ่อ</t>
  </si>
  <si>
    <t>เกษม เขมโก</t>
  </si>
  <si>
    <t>เพื่ออนุรักษ์สืบสานประเพณีการ</t>
  </si>
  <si>
    <t>แห่ครัวตาน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</si>
  <si>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5.1 การพัฒนาบุคลากร</t>
    </r>
  </si>
  <si>
    <t>สมาชิกสภา</t>
  </si>
  <si>
    <t>การเลือกตั้ง นายกอบต.</t>
  </si>
  <si>
    <t>ทักษะและนำไปสู่การพัฒนา</t>
  </si>
  <si>
    <t>โครงการส่งเสริมอาชีพให้กับผู้พิการและผู้ด้อยโอกาส</t>
  </si>
  <si>
    <t>พัฒนาคุณภาพชีวิตของผุ้พิการและ</t>
  </si>
  <si>
    <t>ผู้พิการผู้ด้อยโอกาสได้รับ</t>
  </si>
  <si>
    <t>การพัฒนาคุณภาพชีวิต</t>
  </si>
  <si>
    <t>ในงานนิทรรศการต่างๆ ที่ทำการปกครองอ.เมืองลำปาง</t>
  </si>
  <si>
    <t>โครงการจัดทำ/พัฒนาระบบแผนที่ภาษี(GIS)และ</t>
  </si>
  <si>
    <t>ทะเบียนทรัพย์สิน ของ อบต.ทุ่งฝาย</t>
  </si>
  <si>
    <t>จัดทำและพัฒนาระบบ GIS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</si>
  <si>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5.2 การปรับปรุง การพัฒนาเครืองมือ เครื่องใช้ และสถานที่ปฏิบัติงาน</t>
    </r>
  </si>
  <si>
    <t>ทุกส่วนใน</t>
  </si>
  <si>
    <t>เพื่อพัฒนาสฃถานที่ปฏิบัติงาน</t>
  </si>
  <si>
    <r>
      <t xml:space="preserve">    </t>
    </r>
    <r>
      <rPr>
        <b/>
        <u/>
        <sz val="12"/>
        <color theme="1"/>
        <rFont val="Angsana New"/>
        <family val="1"/>
      </rPr>
      <t>แนวทางการพัฒนา</t>
    </r>
    <r>
      <rPr>
        <b/>
        <sz val="12"/>
        <color theme="1"/>
        <rFont val="Angsana New"/>
        <family val="1"/>
      </rPr>
      <t xml:space="preserve">   4.3  การส่งเสริมการท่องเที่ยว</t>
    </r>
  </si>
  <si>
    <t>สะพาน คสล.</t>
  </si>
  <si>
    <t>รางระบายน้ำ</t>
  </si>
  <si>
    <t>ถนนลูกรัง</t>
  </si>
  <si>
    <t xml:space="preserve">รางระบายน้ำ </t>
  </si>
  <si>
    <t>ถนนลาดยาง</t>
  </si>
  <si>
    <t>ยาว 800 เมตร</t>
  </si>
  <si>
    <t>ยาว 400 เมตร</t>
  </si>
  <si>
    <t>ความยาว 170 เมตร</t>
  </si>
  <si>
    <t>ความยาว 800 เมตร</t>
  </si>
  <si>
    <t>ความยาว 400 เมตร</t>
  </si>
  <si>
    <t>ความยาว 500 เมตร</t>
  </si>
  <si>
    <t>ความยาว 280 เมตร</t>
  </si>
  <si>
    <t>ความยาว 282 เมตร</t>
  </si>
  <si>
    <t>ความยาว 363 เมตร</t>
  </si>
  <si>
    <t>ความยาว 700 เมตร</t>
  </si>
  <si>
    <t>ความยาว 450 เมตร</t>
  </si>
  <si>
    <t>ถนน คสล.</t>
  </si>
  <si>
    <t>9 เส้น</t>
  </si>
  <si>
    <t>ถนนคสล.</t>
  </si>
  <si>
    <t>ท่อระบายน้ำ</t>
  </si>
  <si>
    <t xml:space="preserve">ความยาว 50 เมตร  </t>
  </si>
  <si>
    <t>ความยาว เฉลี่ย 200 เมตร</t>
  </si>
  <si>
    <t>เสริมลูกรับไหล่ทาง</t>
  </si>
  <si>
    <t>ระยะทาง 2,000 เมตร</t>
  </si>
  <si>
    <t xml:space="preserve">ถนน คสล. </t>
  </si>
  <si>
    <t xml:space="preserve">5 เส้น </t>
  </si>
  <si>
    <t>ความยาว 300 เมตร</t>
  </si>
  <si>
    <t>ยาว 2,000 เมตร</t>
  </si>
  <si>
    <t>ยาว 180 เมตร</t>
  </si>
  <si>
    <t>ยาว 1,500 เมตร</t>
  </si>
  <si>
    <t>ยาว 200 เมตร</t>
  </si>
  <si>
    <t xml:space="preserve">ถนนลาดยาง </t>
  </si>
  <si>
    <t>ยาว 70 เมตร</t>
  </si>
  <si>
    <t>เสริมลูกรังไหล่ทาง</t>
  </si>
  <si>
    <t>ยาว 600 เมตร</t>
  </si>
  <si>
    <t>ยาว 30 เมตร</t>
  </si>
  <si>
    <t>ความยาวเฉลี่ย  200 เมตร</t>
  </si>
  <si>
    <t>ยาว 900 เมตร</t>
  </si>
  <si>
    <t>ลงลูกรังไหล่ทาง</t>
  </si>
  <si>
    <t>ยาว 1,200 เมตร</t>
  </si>
  <si>
    <t>ยาว 700 เมตร</t>
  </si>
  <si>
    <t xml:space="preserve">ท่อระบายน้ำ </t>
  </si>
  <si>
    <t>ยาวเฉลี่ย  800 เมตร</t>
  </si>
  <si>
    <t>ยาวเฉลี่ย  250 เมตร</t>
  </si>
  <si>
    <t>ยาว 300 เมตร</t>
  </si>
  <si>
    <t>บ่อพัก</t>
  </si>
  <si>
    <t>ความยาวเฉลี่ย 3,900 เมตร</t>
  </si>
  <si>
    <t>ลำเหมืองคอนกรีต</t>
  </si>
  <si>
    <t>ขุดลอกลำห้วยหลวง</t>
  </si>
  <si>
    <t>ยาวเฉลี่ย  1,000 เมตร</t>
  </si>
  <si>
    <t>ยาว 4,000 เมตร</t>
  </si>
  <si>
    <t>ประชาชนได้ใช้น้ำสะอาด</t>
  </si>
  <si>
    <t>ประตูกั้นน้ำเพื่อการเกษตร</t>
  </si>
  <si>
    <t>รั้วรอบประปา</t>
  </si>
  <si>
    <t>ท่อประปา</t>
  </si>
  <si>
    <t>ลำเหมืองใส้ไก่</t>
  </si>
  <si>
    <t>ยาว 3,000 เมตร</t>
  </si>
  <si>
    <t>3,900 เมตร</t>
  </si>
  <si>
    <t>ขยายเขตไฟฟ้า</t>
  </si>
  <si>
    <t>ติดตั้งไฟสาธารณะ</t>
  </si>
  <si>
    <t>ซ่อมแซมไฟฟ้าสาธารณะ</t>
  </si>
  <si>
    <t>ติดตั้งป้ายบอกชื่อซอย</t>
  </si>
  <si>
    <t>เยาวชนให้ความสนใจและ</t>
  </si>
  <si>
    <t>ประชาชนให้ความสนใจ</t>
  </si>
  <si>
    <t>รณรงค์ ประชาสัมพันธ์</t>
  </si>
  <si>
    <t>ประชาชนให้ความสนใจและ</t>
  </si>
  <si>
    <t>พนังป้องกันตลิ่งพัง</t>
  </si>
  <si>
    <t>ยาว 227 เมตร</t>
  </si>
  <si>
    <t>ยาว 60 เมตร</t>
  </si>
  <si>
    <t>ยาว 20 เมตร</t>
  </si>
  <si>
    <t>ฝายชะลอน้ำ</t>
  </si>
  <si>
    <t>ยาว 50 เมตร</t>
  </si>
  <si>
    <t>จัดหาสถานที่กำจัดขยะในตำบลทุ่งฝาย โดยวิธีฝังกลบ</t>
  </si>
  <si>
    <t>โดยใช้สถานที่ของผู้รับจ้าง</t>
  </si>
  <si>
    <t>กำจัดขยะได้</t>
  </si>
  <si>
    <t>ประชาชนมีถังขยะใช้</t>
  </si>
  <si>
    <t>พื้นที่ในตำบลทุ่งฝาย</t>
  </si>
  <si>
    <t>มีแหล่งน้ำสำหรับใช้ใน</t>
  </si>
  <si>
    <t xml:space="preserve">การเกษตร </t>
  </si>
  <si>
    <t>พื้นที่ตำบลทุ่งฝาย น่าอยู่</t>
  </si>
  <si>
    <t>และสะอาด</t>
  </si>
  <si>
    <t>ส่งเสริม และร่วมรักษาความสะอาด</t>
  </si>
  <si>
    <t>ในพื้นที่สาธารณะในตำบล</t>
  </si>
  <si>
    <t>เพื่อลดปัญหาหมอกควัน</t>
  </si>
  <si>
    <t>ผู้สูงอายุ ผุ้พิการ และผู้ป่วย</t>
  </si>
  <si>
    <t>ในพื้นที่ได้รับสนับสนุนทุกคน</t>
  </si>
  <si>
    <t xml:space="preserve">   ข้อมูลที่ได้สำรวจ</t>
  </si>
  <si>
    <t>และพิจารณาคัดเลือก</t>
  </si>
  <si>
    <t>ทุนการศึกษาแก่เด็กเรียนดี</t>
  </si>
  <si>
    <t>จำนวนผู้สูงอายุที่เข้าร่วม</t>
  </si>
  <si>
    <t>ชมรมเพิ่มขึ้น ร้อยละ 30</t>
  </si>
  <si>
    <t>เด็กและเยาวชนให้ความ</t>
  </si>
  <si>
    <t>กลุ่มสตรีในตำบลสนใจและ</t>
  </si>
  <si>
    <t>ผู้พิการและผู้ด้อยโอกาส</t>
  </si>
  <si>
    <t>จัดตั้งศูนย์ระดับตำบล</t>
  </si>
  <si>
    <t>ปัญหาเด็ก สตรีและเยาวชนใน</t>
  </si>
  <si>
    <t>ตำบลได้รับการช่วยเหลือและ</t>
  </si>
  <si>
    <t>แก้ไข</t>
  </si>
  <si>
    <t>ตามจำนวนเด็กนักเรียน</t>
  </si>
  <si>
    <t>ตามจำนวนเด็กเล็กใน ศพด.</t>
  </si>
  <si>
    <t>เด็กเล็กจำนวน 20 คน</t>
  </si>
  <si>
    <t>เด็กนักเรียนที่สนใจและเข้าร่วม</t>
  </si>
  <si>
    <t>เด็กนักเรียนเข้าร่วมโครงการ</t>
  </si>
  <si>
    <t>เด็กได้นำไปใช้ประโยชน์</t>
  </si>
  <si>
    <t>สนับสนุนค่าพาหนะนำเด็กส่งโรงพยาบาล</t>
  </si>
  <si>
    <t>พัฒนาอาคารสถานที่ ศพด.</t>
  </si>
  <si>
    <t>เพิ่มประสิทธิภาพการปฏิบัติ</t>
  </si>
  <si>
    <t xml:space="preserve">ศูนย์การศึกษานอกระบบ </t>
  </si>
  <si>
    <t>ตำบลทุ่งฝาย 1 แห่ง</t>
  </si>
  <si>
    <t>และการศึกษาตามอัธยาศัย อ.เมืองลำปางประจำต.ทุ่งฝาย</t>
  </si>
  <si>
    <t>สนับสนุนการเรียนการสอน ศูนย์การศึกษานอกระบบ</t>
  </si>
  <si>
    <t>บุคลากรทางการศึกษาได้รับ</t>
  </si>
  <si>
    <t>การฝึกอบรมพัฒนา  5 คน</t>
  </si>
  <si>
    <t>งานให้กับครู ผู้ดูแลเด็ก  5 คน</t>
  </si>
  <si>
    <t>ศูนย์พัฒนาการเรียนรู้ชุมชน</t>
  </si>
  <si>
    <t>เด็กและเยาวชนเข้าร่วมโครงการ</t>
  </si>
  <si>
    <t>รร.ในพื้นที่ตำบลทุ่งฝาย  2 โรง</t>
  </si>
  <si>
    <t>เด็กนักเรียนได้เรียนรู้เทคโนโล</t>
  </si>
  <si>
    <t>ยี ในทางถูกต้องเหมาะสม</t>
  </si>
  <si>
    <t>สภาวัฒนธรรมตำบลทุ่งฝาย</t>
  </si>
  <si>
    <t>ข้อมูลทางสังคนและวัฒนธรรม</t>
  </si>
  <si>
    <t>ของตำบลทุ่งฝาย</t>
  </si>
  <si>
    <t>ประชาชนสนใจและเข้าร่วม</t>
  </si>
  <si>
    <t>ได้อนุรักษ์ประเพณีท้องถิ่น</t>
  </si>
  <si>
    <t>ไว้ไม่ให้สูญหาย</t>
  </si>
  <si>
    <t>สนับนุนการจัดกิจกรรม</t>
  </si>
  <si>
    <t>ผู้สนใจและเข้าร่วมโครงการ</t>
  </si>
  <si>
    <t>เด็กและเยาวชนในตำบลทุ่งฝาย</t>
  </si>
  <si>
    <t>ลานกีฬา</t>
  </si>
  <si>
    <t>กิจกรรมที่ดำเนินการในตำบล</t>
  </si>
  <si>
    <t>10 โครงการ (หมู่บ้านละ 1 )</t>
  </si>
  <si>
    <t>ระบาดในพื้นที่ตำบลทุ่งฝาย</t>
  </si>
  <si>
    <t>นักกีฬาในตำบลได้เข้าร่วม</t>
  </si>
  <si>
    <t>แข่งขันในระดับ อำเภอ จังหวัด</t>
  </si>
  <si>
    <t>กลุ่มเยาวชนนำไปใช้</t>
  </si>
  <si>
    <t>ควบคุมโรคติตต่อ ระบาด</t>
  </si>
  <si>
    <t>การแพร่ระบาดของโรค</t>
  </si>
  <si>
    <t>ไม่เกินร้อยละ 10 ของประชากร</t>
  </si>
  <si>
    <t xml:space="preserve">เครื่องพ่นหมอกควัน </t>
  </si>
  <si>
    <t>2 เครื่อง</t>
  </si>
  <si>
    <t>สนามกีฬา/ลานกีฬา</t>
  </si>
  <si>
    <t>ระดับตำบล 1 แห่ง</t>
  </si>
  <si>
    <t>เครื่องออกกำลังกาย</t>
  </si>
  <si>
    <t>จำนวนผู้ใช้ประโยชน์</t>
  </si>
  <si>
    <t>30 คน/วัน</t>
  </si>
  <si>
    <t>ป้องกันการแพร่ระบาดเมื่อเกิด</t>
  </si>
  <si>
    <t>โรค</t>
  </si>
  <si>
    <t>เสียงตามสาย</t>
  </si>
  <si>
    <t>ซ่อมแซมปรับปรุงหอกระจายข่าย</t>
  </si>
  <si>
    <t>10 แห่ง</t>
  </si>
  <si>
    <t>อาคารอเนกประสงค์</t>
  </si>
  <si>
    <t>กระจกโค้ง</t>
  </si>
  <si>
    <t>อาคารโดมอเนกประสงค์</t>
  </si>
  <si>
    <t>หนังสือพิมพ์ สำหรับหมู่บ้าน</t>
  </si>
  <si>
    <t>ผู้นำชุมชนในแผนจัดทำแผน</t>
  </si>
  <si>
    <t>ชุมชนได้ถูกต้อง</t>
  </si>
  <si>
    <t>ศพส.อ.เมืองลำปาง</t>
  </si>
  <si>
    <t>ดำเนินการตามโครงการ</t>
  </si>
  <si>
    <t>ผู้ได้รับการบำบัด ไม่ถูกดำเนิน</t>
  </si>
  <si>
    <t>คดีซ้ำ</t>
  </si>
  <si>
    <t>ผู้ผ่านการบำบัดสนใจและเข้า</t>
  </si>
  <si>
    <t>เด็กและเยาวชนสนใจและเข้า</t>
  </si>
  <si>
    <t>วัสดุ /อุปกรณ์ในการปฏิบัติ</t>
  </si>
  <si>
    <t>ผ่านเกณฑ์การประเมินในการฝึก</t>
  </si>
  <si>
    <t>ราษฏรได้รับความช่วยเหลือ</t>
  </si>
  <si>
    <t>ภายใน  24 ชั่วโมง</t>
  </si>
  <si>
    <t>จุดบริการในตำบลทุ่งฝาย</t>
  </si>
  <si>
    <t>1 จุด</t>
  </si>
  <si>
    <t>ประชาชนเข้าร่วมเป็นอาสาและ</t>
  </si>
  <si>
    <t xml:space="preserve">  มีการจัดตั้งกลุ่มอาชีพในตำบล</t>
  </si>
  <si>
    <t>กลุ่มอาชีพนำวัสดุ ครุภัณฑ์</t>
  </si>
  <si>
    <t>ไปดำเนินการตามวัตถุประสงค์</t>
  </si>
  <si>
    <t>นำงบประมาณไปดำเนินงาน</t>
  </si>
  <si>
    <t>ตามวัตถุประสงค์</t>
  </si>
  <si>
    <t>ศูนย์เรียนรู้ชุมชนระดับตำบลล</t>
  </si>
  <si>
    <t>ร้านค้าจำหน่ายผลิตในตำบล</t>
  </si>
  <si>
    <t xml:space="preserve">ในงานฤดูหนาวและกาชาด </t>
  </si>
  <si>
    <t>ลำปาง</t>
  </si>
  <si>
    <t>ลานค้าตลาดชุมชน ในตำบล</t>
  </si>
  <si>
    <t>ผู้สนในและเข้าร่วมโครงการ</t>
  </si>
  <si>
    <t>วัด 5 แห่งได้รับการปรับปรุง</t>
  </si>
  <si>
    <t>สถานที่พักผ่อนในตำบลทุ่งฝาย</t>
  </si>
  <si>
    <t>รวม 3 ปี</t>
  </si>
  <si>
    <t>จำนวน</t>
  </si>
  <si>
    <t>(บาท)</t>
  </si>
  <si>
    <t>รวมทั้งสิ้น</t>
  </si>
  <si>
    <t>รวม</t>
  </si>
  <si>
    <t>อย่างน้อย 1 ครั้ง/คน/ปี</t>
  </si>
  <si>
    <r>
      <t xml:space="preserve">และเข้าร่วมโครงการ </t>
    </r>
    <r>
      <rPr>
        <sz val="12"/>
        <color theme="1"/>
        <rFont val="Times New Roman"/>
        <family val="1"/>
      </rPr>
      <t>≥</t>
    </r>
    <r>
      <rPr>
        <sz val="12"/>
        <color theme="1"/>
        <rFont val="Angsana New"/>
        <family val="1"/>
      </rPr>
      <t>100 คน</t>
    </r>
  </si>
  <si>
    <t>เข้าร่วมโครงการ ≥100 คน</t>
  </si>
  <si>
    <t xml:space="preserve"> เข้าร่วมโครงการ ≥100 คน</t>
  </si>
  <si>
    <t>เข้าร่วมโครงการ ≥200 คน</t>
  </si>
  <si>
    <t>≥2,000 ครัวเรือน</t>
  </si>
  <si>
    <t>สนใจและเข้าร่วม ≥ 60 คน</t>
  </si>
  <si>
    <t>แต่ยากจน ≥ 2 ราย/ปี</t>
  </si>
  <si>
    <t>โครงการ≥ 40 คน</t>
  </si>
  <si>
    <t>จำนวน≥ 80 คน</t>
  </si>
  <si>
    <t>≥60 คน</t>
  </si>
  <si>
    <t>≥50 คน</t>
  </si>
  <si>
    <t>เยาวชนใน 10 หมู่บ้าน</t>
  </si>
  <si>
    <t>โครงการ ≥30 คน</t>
  </si>
  <si>
    <t>โครงการ ≥200 คน</t>
  </si>
  <si>
    <t>โครงการ ≥100 คน</t>
  </si>
  <si>
    <t>โครงการ ≥150 คน</t>
  </si>
  <si>
    <t>≥150 คน</t>
  </si>
  <si>
    <t>เข้าร่วมโครงการ ≥300 คน</t>
  </si>
  <si>
    <t>ออกกำลังกาย ≥ 150 คน</t>
  </si>
  <si>
    <t>ร่วมโครงการ≥ 10 คน</t>
  </si>
  <si>
    <t>≥200 คน</t>
  </si>
  <si>
    <t>เครื่อข่าย ≥20 คน</t>
  </si>
  <si>
    <t>ไม่น้อยกว่า ≥10 กลุ่ม</t>
  </si>
  <si>
    <t>นำหลักการแนวคิด</t>
  </si>
  <si>
    <t>มาใช้ในการวางแผนพัฒนา</t>
  </si>
  <si>
    <t>ร้อยละ 30</t>
  </si>
  <si>
    <t>ระเบียบหรือหนังสือสั่งการไม่เกิน 3 เรื่อง</t>
  </si>
  <si>
    <t xml:space="preserve">ข้อทักท้วงเรื่องไม่ปฏิบัติตาม </t>
  </si>
  <si>
    <t>ลดขั้นตอนและระยะเวลา</t>
  </si>
  <si>
    <t>การให้บริหาร</t>
  </si>
  <si>
    <t>ประชาชนผู้รับบริการ</t>
  </si>
  <si>
    <t>มีความพึงพอใจร้อยละ60</t>
  </si>
  <si>
    <t>ได้อย่างมีประสิทธิภาพและ</t>
  </si>
  <si>
    <t>โครงการอบรมให้ความรู้ผู้นำชุมชนและกรรมการหมู่</t>
  </si>
  <si>
    <t>บ้านเรื่องการบริหารจัดการน้ำ</t>
  </si>
  <si>
    <t>เพื่อให้ความรู้เรื่องการบริหารจัดการ</t>
  </si>
  <si>
    <t>น้ำเพื่อนำไปสู่การปฏิบัติในชุมชน</t>
  </si>
  <si>
    <t>สามารถนำความรู้ที่ได้รับไป</t>
  </si>
  <si>
    <t>บริหารจัดการได้ในชุมชน</t>
  </si>
  <si>
    <t>ผู้นำชุมชนนำความรู้ที่ได้รับ</t>
  </si>
  <si>
    <t>ไปดำเนินการต่อ≥ 5 หมู่บ้าน</t>
  </si>
  <si>
    <t>ผู้นำชุมชน คณะกรรมการหมู่บ้าน</t>
  </si>
  <si>
    <t>ประชาชนสนใจและให้ความ</t>
  </si>
  <si>
    <t>โครงการ/กิจกรรม</t>
  </si>
  <si>
    <t>(ผลผลิตของโครงการ)</t>
  </si>
  <si>
    <t>งบประมาณและที่ผ่านมา</t>
  </si>
  <si>
    <t>3. ยุทศาสตร์การพัฒนาด้านการพัฒนาสังคม/ชุมชน และการรักษาความสงบเรียบร้อย</t>
  </si>
  <si>
    <t>ชื่อโครงการ/กิจกรรม</t>
  </si>
  <si>
    <t>ปี 2560</t>
  </si>
  <si>
    <t>ลำดับ</t>
  </si>
  <si>
    <t>บัญชีประสานโครงการพัฒนาองค์กรปกครองส่วนท้องถิ่น</t>
  </si>
  <si>
    <t>โดย องค์การบริหารส่วนตำบลทุ่งฝาย</t>
  </si>
  <si>
    <t>ตามกรอบประสานที่........................................................................................</t>
  </si>
  <si>
    <t>เตรียมความพร้อมได้อย่าง</t>
  </si>
  <si>
    <t>มีประสิทธิภาพ</t>
  </si>
  <si>
    <t>เพื่อให้ความรู้เกี่ยวกับประชาคมอา</t>
  </si>
  <si>
    <t>เชียนกับประชาชนตำบลทุ่งฝาย</t>
  </si>
  <si>
    <t>ประชาชนได้ความรู้เบื้องต้น</t>
  </si>
  <si>
    <t>จัดทำประชาสัมพันธ์เพื่อเผยแพร่</t>
  </si>
  <si>
    <t>ในพื้นที่ ครบ 10 หมู่บ้าน</t>
  </si>
  <si>
    <t>-  นางคำปัน  คำโพธิ์ - นางเป็ง  คำจันต๊ะ</t>
  </si>
  <si>
    <t>ดาดคอนกรีตลำเหมืองที่นานายโต้ กันทะวงค์ - นายสนั่น</t>
  </si>
  <si>
    <t>ณ ลำปาง บ้านท่าส้อมป่อย ม.1</t>
  </si>
  <si>
    <t>ดาดลำเหมืองทุ่งคาว   บ้านท่าส้มป่อย  ม.1</t>
  </si>
  <si>
    <t>ยาว  730 เมตร</t>
  </si>
  <si>
    <t>730  เมตร</t>
  </si>
  <si>
    <t>ถนนลาดยาง (หน้าวัดศรีภูมิมา - สะพานดอนมูล</t>
  </si>
  <si>
    <t>วางท่อระบายน้ำ สามแยกวัดช้างเผือก ถึง ซอย 1</t>
  </si>
  <si>
    <t>ดาดใส้ไก่จากจุดเดิม ถึงข้าทางกองช้างพร้อมขุดลอก</t>
  </si>
  <si>
    <t>ความยาวเฉลี่ย 300 เมตร</t>
  </si>
  <si>
    <t>ดาดคอนกรีตทุ่งร้องขี้หม่า ถึงลำห้วยแม่ทะพร้อมขุดลอก</t>
  </si>
  <si>
    <t>ความยาวเฉลี่ย 1000 เมตร</t>
  </si>
  <si>
    <t>ดาดคอนกรีต</t>
  </si>
  <si>
    <t>ดาดลำเหมืองใส้ไก่จุดเดิม ถึงที่นานางนวล</t>
  </si>
  <si>
    <t>ความยาวเฉลี่ย 100 เมตร</t>
  </si>
  <si>
    <t>ดาดคอนกรีตเส้นร้องบ้าน นานายอินทร์ ถึงสุดซอย</t>
  </si>
  <si>
    <t>ถนนลูกรังแยกกองช้าง  ถึงลำห้วยกะเริมพร้อมท่อลอด</t>
  </si>
  <si>
    <t>เหลี่ยม  บ้านทุ่งฝาย ม.2</t>
  </si>
  <si>
    <t>ความยาว  1000 เมตร</t>
  </si>
  <si>
    <t>ความยาว 1000 เมตร</t>
  </si>
  <si>
    <t>ถนนคอนกรีตเสริมเหล็ก หน้าสหกรณ์ ถึงหัวสะพาน</t>
  </si>
  <si>
    <t>ช้างเผือก  บ้านทุ่งฝาย ม.2</t>
  </si>
  <si>
    <t>พนังป้องกันตลิ่งพังซอย 4ก ห้วยแม่ทะ ถึงถนนใหญ่</t>
  </si>
  <si>
    <t>- เสริม ซอย 1 ถึงนายเสน่ห์ ณ ลำปาง</t>
  </si>
  <si>
    <t>ปรับปรุงระบบประปาหมู่บ้านทั้งระบบ</t>
  </si>
  <si>
    <t>ระบบประปาหมู่บ้าน</t>
  </si>
  <si>
    <t>ทั้งระบบ 1 แห่ง</t>
  </si>
  <si>
    <t>ระบบประปา</t>
  </si>
  <si>
    <t>- จากที่นานายสุทัศน์ ถึงที่นานายสรเดช</t>
  </si>
  <si>
    <t>ก่อสร้างวางท่อระบายน้ำ บ้านนางนงนุช ถึงบ้าน</t>
  </si>
  <si>
    <t>ถนนลาดยางบ้านนายกระสินธุ์  อินทรพรม ถึง ห้วยเลื่อน</t>
  </si>
  <si>
    <t xml:space="preserve">- บ้านคุณไพบูลย์  ถึงบ้านนางอำนวย </t>
  </si>
  <si>
    <t>ถนนลาดยางแอสฟัลท์ พร้อมว่างท่อ บ้านท่าโทก  ม.4</t>
  </si>
  <si>
    <t>- บ้านหมอมัณฑนา ถึงนายสมนึก ขันศรี</t>
  </si>
  <si>
    <t>- บ้านนายน้อย ปอนสืบ ถึงนางดวงแข  อันเสน</t>
  </si>
  <si>
    <t>- แยกบ้านพ่อหนุก เทพสุธรรม ลงแม่น้ำวัง</t>
  </si>
  <si>
    <t>ความยาวเฉลี่ย 50 เมตร</t>
  </si>
  <si>
    <t>ก่อสร้างสะพานข้ามห้วยแม่ทะ</t>
  </si>
  <si>
    <t>- ลำห้วยแม่ทะ</t>
  </si>
  <si>
    <t>วางท่อระบายน้ำ ซอย 4</t>
  </si>
  <si>
    <t>ยาวเฉลี่ย 200 เมตตร พร้อมบ่อพัก</t>
  </si>
  <si>
    <t>สะพาน คสล. 1 แห่ง</t>
  </si>
  <si>
    <t>สะพานข้ามคลองชลประทาน (บ้านยายทอง ณ ลำปาง)</t>
  </si>
  <si>
    <t>ถนนลูกรังพร้อมขุดลอกบ้านนางศรีวรรณ</t>
  </si>
  <si>
    <t xml:space="preserve">-  นายศรีวรรณ   โอภางกุล - ลำห้วยแม่เลาเก่า </t>
  </si>
  <si>
    <t>ยาวเฉลี่ย 600 เมตร</t>
  </si>
  <si>
    <t>ถนนลาดยางเลียบคลองชลประทาน ซอย 28ก เชื่อมตำบล</t>
  </si>
  <si>
    <t>นิคมพัฒนา ตำบลต้นธงชัย  บ้านกลาง ม.6</t>
  </si>
  <si>
    <t>3,000 เมตร</t>
  </si>
  <si>
    <t>ยาว 1000 เมตร</t>
  </si>
  <si>
    <t>วางท่อระบายน้ำ สามแยกบ้านนายจันทร์ จันทร์ตั้ง ถึง</t>
  </si>
  <si>
    <t>บ้านผู้ใหญ่รัตน์ ลงลำห้วย  บ้านกลาง  ม.6</t>
  </si>
  <si>
    <t>ยาวเฉลี่ย 150 เมตร</t>
  </si>
  <si>
    <t>ถนน คสล. จากสะพานปงชัยนาป้อเชื่อมบ้านกลาง</t>
  </si>
  <si>
    <t>ยาวเฉลี่ย 200 เมตร</t>
  </si>
  <si>
    <t>- จากสะโตร (ประตูน้ำ) ถึงนายสิงห์ สุภาวรักษ์</t>
  </si>
  <si>
    <t>- ที่นานายรัตน์ ปัญญาชื่น ถึงที่นานายบุญธรรม เจตะบุตร</t>
  </si>
  <si>
    <t xml:space="preserve">- ที่นาผู้ใหญ่ ถึง นานายจันทร์  จันทร์ตั้ง </t>
  </si>
  <si>
    <t>ยาวเฉลี่ย 900 เมตร</t>
  </si>
  <si>
    <t>พนังป้องกันตลิ่งพัง (นางจันทร์พร  สัตย์ต่อชาติ ถึง</t>
  </si>
  <si>
    <t xml:space="preserve"> นางศรีลัย  เขียวคำ ) บ้านกลาง  ม.6 </t>
  </si>
  <si>
    <t xml:space="preserve">วางท่อระบายน้ำ (ถนนลำปาง-แจ้ห่ม บ้านนางบุญถิน </t>
  </si>
  <si>
    <t>ศรีวงศ์ ถึงห้วยแม่กะเริม  นาป้อเหนือ ม.7</t>
  </si>
  <si>
    <t>ถนนลาดยาง พร้อมวางท่อ  ซ 6  แยกนายมั่ว ดวงปินตา</t>
  </si>
  <si>
    <t>ถึงนายทวี  แปงแก้ว  บ้านนาป้อเหนือ ม.7</t>
  </si>
  <si>
    <t>วางท่อระบายน้ำ จากบ้านนายสุริยา เชียวคำ  ถึงลำห้วย</t>
  </si>
  <si>
    <t>แม่กะเริม  บ้านนาป้อเหนือ  ม.7</t>
  </si>
  <si>
    <t>ก่อสร้างฝายชะลอน้ำ จากห้วยแม่กะเริม และ ห้วยแม่</t>
  </si>
  <si>
    <t>จำนวน 4 จุด</t>
  </si>
  <si>
    <t>4 จุด</t>
  </si>
  <si>
    <t>- ซอยศูนย์ทำขนม ถึงซอยนายมนตรี รัตนมูลปัญญา</t>
  </si>
  <si>
    <t>ถนน คสล.ซอยสวนยางพารา(นายทองเกิด ไชยเมืองแก้ว</t>
  </si>
  <si>
    <t>ถึง นายศรีมูล  พันธ์อ้าย)</t>
  </si>
  <si>
    <t>ยาวเฉลี่ย 500 เมตร พร้อมวางท่อ</t>
  </si>
  <si>
    <t>วางท่อระบายน้ำ บ้านนายจำรัส  ฟูบุตร ถึง ซอยประปา</t>
  </si>
  <si>
    <t>พนังป้องกันตลิ่งพังบ้านนายบุญธรรม ชุ่มเย็น ถึงนายผัด</t>
  </si>
  <si>
    <t>ขันแก้ว  บ้านต้นยาง  ม.8</t>
  </si>
  <si>
    <t>ดาดคอนกรีตลำเหมือง ประตูน้ำขนุนพิชัย ถึงลำห้วย</t>
  </si>
  <si>
    <t>กะเริม  บ้านท่าโทกมงคลชัย ม.9</t>
  </si>
  <si>
    <t>- นายพิภัทร์ วงค์มูล - นางมาลี  จันทร์ยะเครือ</t>
  </si>
  <si>
    <t>- เลาะห้วยเชื่อมสะพาน ม.10 ข้าง รร.ท่าโทก</t>
  </si>
  <si>
    <t>-บ้านนายสุนทร สำราญจิต  ถึง อ.สุพจน์  วงค์ช่างเงิน</t>
  </si>
  <si>
    <t>-บ้านนางศรีออน ภูวเรส ถึง อ.สมบูรณ์ เจตุบะตร</t>
  </si>
  <si>
    <t>พนังป้องกันตลิ่งพัง จากบ้านนางคำมา  ปินตาแสน  ถึง</t>
  </si>
  <si>
    <t>นางทองเพียร  ใจคำหมื่น  บ้านปงชัยนาป้อ ม.10</t>
  </si>
  <si>
    <t>ยาวเฉลี่ย  1500 เมตร</t>
  </si>
  <si>
    <t>ยาวเฉลี่ย 170 เมตร</t>
  </si>
  <si>
    <t>ปรับปรุง ซ่อมแซม ถนนในตำบลทุ่งฝายที่เสียหายชำรุด</t>
  </si>
  <si>
    <t xml:space="preserve">ในตำบลทุ่งฝาย </t>
  </si>
  <si>
    <t>ซ่อมแซมถนน</t>
  </si>
  <si>
    <t>ถนนลาดยางวงแหวน  ซอย 2 - ซอย 4 - ซอย 6</t>
  </si>
  <si>
    <t>สะพาน</t>
  </si>
  <si>
    <t>300 เมตร</t>
  </si>
  <si>
    <t>ยาวเฉลี่ย  500 เมตร</t>
  </si>
  <si>
    <t>โครงการกวาดบ้าน ล้างเมือง</t>
  </si>
  <si>
    <t xml:space="preserve">เพื่อรณรงค์ให้ประชาชนคักแยกขยะ </t>
  </si>
  <si>
    <t>และลดปริมาณขยะในตำบล</t>
  </si>
  <si>
    <t>เข้าร่วมโครงการ ≥ร้อยละ70</t>
  </si>
  <si>
    <t>ผู้นำชุมชนและตัวแทน</t>
  </si>
  <si>
    <t>นำไปเผยแพร่ในชุมชนได้</t>
  </si>
  <si>
    <t>โครงการ Play and Learn เพลินธรรม</t>
  </si>
  <si>
    <t>ปลูกฝังจิตสำนึกให้เด็กและเยาวชน</t>
  </si>
  <si>
    <t>มีคุณธรรม น้อมนำศาสนา</t>
  </si>
  <si>
    <t>มีคุณธรรม น้อมนำพุทธศาสนา</t>
  </si>
  <si>
    <t>เพื่อส่งเสริมให้เด็กได้ร่วมกิจกรรมส่ง</t>
  </si>
  <si>
    <t>เสริมความสามารถในการแสดงออก</t>
  </si>
  <si>
    <t>ความพึงพอในอยู่ในระดับมาก</t>
  </si>
  <si>
    <t>เด็กและเยาวชนเข้าร่วมมี</t>
  </si>
  <si>
    <t>ส่งเสริมกิจกรรมเชิงปฏิบัติการสร้างเครือข่ายสภาเด็ก</t>
  </si>
  <si>
    <t>เพื่อให้ความรู้กับผู้ดูแลผู้พิการ สูงอายุ</t>
  </si>
  <si>
    <t>ผู้ดูแล ผู้พิการ ผู้ด้อยโอกาส และผู้</t>
  </si>
  <si>
    <t>สูงอายุ  ม.1 -ม.10</t>
  </si>
  <si>
    <t>ญาติผู้ป่วย ผู้สูงอายุ พิการ</t>
  </si>
  <si>
    <t>ได้ผ่านการฝึกอบรม</t>
  </si>
  <si>
    <t>ผู้พิการ ผู้สูงอายุ ได้รับการ</t>
  </si>
  <si>
    <t>ดูแลอย่างถูกวิธี</t>
  </si>
  <si>
    <t>สนับสนุนวัสดุและครุภัณฑ์ทางการศึกษา</t>
  </si>
  <si>
    <t>สนับสนุนจัดหาวัสดุอุปรณ์และครุภัณฑ์ทางการศึกษา</t>
  </si>
  <si>
    <t>สนับสนุนวัสดุอุปกรณ์กีฬาแก่เด็กนักเรียน</t>
  </si>
  <si>
    <t xml:space="preserve">โครงการปรับปรุง/ต่อเติม/ซ่อมแซม อาคารสถานที่ </t>
  </si>
  <si>
    <t>โครกงารก่อสร้าง อาคารในศูยน์พัฒนาเด็กเล็ก</t>
  </si>
  <si>
    <t>องค์การบริหารส่วนตำบลทุ่งฝาย</t>
  </si>
  <si>
    <t>เพื่อดำเนินการก่อสร้างเพิ่มเติม</t>
  </si>
  <si>
    <t>ในสิ่งที่จำเป็น</t>
  </si>
  <si>
    <t>ปลอดภัย ได้มาตรฐาน</t>
  </si>
  <si>
    <t>สามารถนำเด็กส่ง รพ.ได้ทันที</t>
  </si>
  <si>
    <t>เมื่อเกิดเหตุ</t>
  </si>
  <si>
    <t>โครงการ English for Asean</t>
  </si>
  <si>
    <t>ให้เด็กและเยาวชนมีทักษะในการ</t>
  </si>
  <si>
    <t>สื่อสารภาษาอังกฤษ พร้อมสู่ AC</t>
  </si>
  <si>
    <t>เด็กนักเรียน 2 โรง และเยาวชนใน</t>
  </si>
  <si>
    <t>พื้นที่ ม.1 - ม.10</t>
  </si>
  <si>
    <t>เด็กและเยาวชนในพื้นที่ได้</t>
  </si>
  <si>
    <t>รับการพัฒนาทักษะเบื้องต้น</t>
  </si>
  <si>
    <t>ผู้เข้าร่วมโครงการผ่านการ</t>
  </si>
  <si>
    <t xml:space="preserve">ประเมินและทดสอบ ≥ร้อยละ 60 </t>
  </si>
  <si>
    <t>จัดทำโครงการ</t>
  </si>
  <si>
    <t>1 ครั้ง ต่อปี</t>
  </si>
  <si>
    <t>โครงการสืบฮีตสานฮอยป๋าเวณีปี๋ใหม่เมือง</t>
  </si>
  <si>
    <t>โครงการส่งเสริมอนุรักษ์ประเพณียี่เป็ง ของตำบล</t>
  </si>
  <si>
    <t>เข้าร่วมโครงการ</t>
  </si>
  <si>
    <t>โครงการมัคคุเทศน์น้อย</t>
  </si>
  <si>
    <t>โครงการสืบสานวัฒนธรรมกิ๋นลำของพื้นเมือง</t>
  </si>
  <si>
    <t>เพื่ออนุรักษ์อาหารพื้นบ้านของชุมชน</t>
  </si>
  <si>
    <t>เด็กและเยาวชนสามารถทำ</t>
  </si>
  <si>
    <t xml:space="preserve">อาหารพื้นเมืองได้ </t>
  </si>
  <si>
    <t>เพื่อเผยแพร่วันสำคัญทางศาสนาและ</t>
  </si>
  <si>
    <t>กระตุ้นให้ประชาชนตื่นตัวร่วมสืบทอด</t>
  </si>
  <si>
    <t>พนักงาน เด็กเยาวชน</t>
  </si>
  <si>
    <t>ผู้เข้าร่วมโครงการมีความพึงพอ</t>
  </si>
  <si>
    <t>บ้านไว้ และสร้างความ</t>
  </si>
  <si>
    <t>สัมพันธ์อันดีระหว่างชุมชน</t>
  </si>
  <si>
    <t>สำคัญกับวันสำคัญทางศาสนา</t>
  </si>
  <si>
    <t>สมทบกองทุน</t>
  </si>
  <si>
    <t>1 ครั้ง / ปี</t>
  </si>
  <si>
    <t>พนักงานจ้าง อบต.ทุ่งฝาย</t>
  </si>
  <si>
    <t>ได้เข้าร่วมกองทุน 100%</t>
  </si>
  <si>
    <t>และโรคระบาดในพื้นที่</t>
  </si>
  <si>
    <t>สนับสนุนวัสดุ/อุปกรณ์ป้องกันและระงับโรคติดต่อ</t>
  </si>
  <si>
    <t>สุนัขและแมวในพื้นที่ได้รับการ</t>
  </si>
  <si>
    <t>ฉีดวัคซีนเพื่อป้องกันโรค</t>
  </si>
  <si>
    <t>จำนวนสุนัขและแมวได้รับ</t>
  </si>
  <si>
    <t>จัดซื้อวัสดุวิทยาศาสตร์ หรือการแพทย์</t>
  </si>
  <si>
    <t>ผู้เข้าร่วมโครงการมีความพึง</t>
  </si>
  <si>
    <t>พอใจในระดับมาก</t>
  </si>
  <si>
    <t>ประชาชน เยาวชน ได้รับการ</t>
  </si>
  <si>
    <t>ส่งเสริมด้านกีฬา</t>
  </si>
  <si>
    <t xml:space="preserve">ปรับปรุงสนามกีฬา/ลานกีฬา ประจำหมู่บ้านในตำบล </t>
  </si>
  <si>
    <t>ม.1 -ม.10</t>
  </si>
  <si>
    <t xml:space="preserve">สนามกีฬาในหมู่บ้าน </t>
  </si>
  <si>
    <t>หมู่บ้านละ 1 แห่ง</t>
  </si>
  <si>
    <t>ส่งเสริมด้านกีฬา และสุขภาพ</t>
  </si>
  <si>
    <t xml:space="preserve">แบบครบวงจร </t>
  </si>
  <si>
    <t>ไม่เกินร้อยละ 10 ของจำนวนเด็ก</t>
  </si>
  <si>
    <t>โครงการอบรมพัฒนาอาสาสมัครสาธารณสุขระดับ</t>
  </si>
  <si>
    <t>ตำบลเพื่อป้องกันโรคติดต่อและโรคอุบัติใหม่</t>
  </si>
  <si>
    <t>อาเซียน และโรคอุบัติใหม่</t>
  </si>
  <si>
    <t>จำนวนผู้ป่วยเป็นโรคติดต่อ</t>
  </si>
  <si>
    <t xml:space="preserve">เพื่มขึ้นไม่เกินร้อยละ 3 </t>
  </si>
  <si>
    <t>และโรคติดต่อเดิม</t>
  </si>
  <si>
    <t>ก่อสร้าง/ติดตั้ง หอกระจายข่าว</t>
  </si>
  <si>
    <t>ครบ 10 หมู่บ้าน</t>
  </si>
  <si>
    <t xml:space="preserve">ก่อสร้างอาคารอเนกประสงค์ </t>
  </si>
  <si>
    <t>ในการประชุมและทำกิจกรรม</t>
  </si>
  <si>
    <t>ปรับปรุง/ซ่อมแซม อาคารอเนกประสงค์ทุกหมู่บ้าน</t>
  </si>
  <si>
    <t>ทุกหมู่บ้าน</t>
  </si>
  <si>
    <t xml:space="preserve">ก่อสร้างโดมอเนกประสงค์ประจำหมู่บ้าน </t>
  </si>
  <si>
    <t>ประชาชนมีสถานที่ในการ</t>
  </si>
  <si>
    <t>รวมกลุ่ม จัดกิจกรรม ประเพณี</t>
  </si>
  <si>
    <t xml:space="preserve">ข่าวสาร ทันต่อโลก </t>
  </si>
  <si>
    <t xml:space="preserve"> ผู้นำหมู่บ้านจัดทำแผนชุมชน</t>
  </si>
  <si>
    <t>เสนอความคิดเห็น</t>
  </si>
  <si>
    <t>โครงการส่งเสริม สนับสนุน การจัดทำและทบทวน</t>
  </si>
  <si>
    <t>ปรับปรุงแผนชุมชน</t>
  </si>
  <si>
    <t>สนับสนุนการดำเนินงานของศูนย์ป้องกันและลดอุบัติ</t>
  </si>
  <si>
    <t>สนับสนุนการฝึกอาชีพแก่ผู้ผ่านการบำบัดยาเสพติด</t>
  </si>
  <si>
    <t xml:space="preserve">ได้รับการสนับสนุน </t>
  </si>
  <si>
    <t>โครงการอบรมเพิ่มประสิทธิภาพ/ทบทวนอาสาสมัคร</t>
  </si>
  <si>
    <t>อปพร.ในตำบลทุ่งฝายได้เข้ารับการ</t>
  </si>
  <si>
    <t>ฝึกอบรมไม่น้อยกว่า 1 ครั้ง /ปี</t>
  </si>
  <si>
    <t>เพื่อป้องกันและแก้ไขปัญหาเด็กและ</t>
  </si>
  <si>
    <t>เยาวชนกลุ่มเสี่ยงในตำบลทุ่งฝาย</t>
  </si>
  <si>
    <t>เด็กเยาวชนกลุ่มเสี่ยง</t>
  </si>
  <si>
    <t>ร่วมโครงการ≥ 40 คน</t>
  </si>
  <si>
    <t>โครงการจัดทำป้ายบอกทาง ป้ายชื่อสถานที่</t>
  </si>
  <si>
    <t>สำคัญ ในตำบลทุ่งฝาย</t>
  </si>
  <si>
    <t>พื้นที่ตำบลทุ่งฝาย 10 หมู่บ้าน</t>
  </si>
  <si>
    <t>ป้ายบอกทาง</t>
  </si>
  <si>
    <t>ป้ายบอกสถานที่สำคัญ</t>
  </si>
  <si>
    <t>บริเวณจุดเสี่ยงในหมุ่บ้าน</t>
  </si>
  <si>
    <t>มีเครื่องหมายจราจรชัดเจน</t>
  </si>
  <si>
    <t>หน้าที่  พร้อมใช้ ร้อยละ 60</t>
  </si>
  <si>
    <t xml:space="preserve">ร้อยละ 60 </t>
  </si>
  <si>
    <t>ปีละ 1 ครั้ง</t>
  </si>
  <si>
    <t>การรณรงค์/ ประชาสัมพันธ์ /อบรม และดำเนิน</t>
  </si>
  <si>
    <t>มีการประชาสัมพันธ์</t>
  </si>
  <si>
    <t>ร้อยละ 60 ของพื้นที่</t>
  </si>
  <si>
    <t>โครงการจัดทำพัฒนาข้อมูลสารสนเทศ และสื่อประชา</t>
  </si>
  <si>
    <t>สัมพันธ์ เพื่อส่งเสริมและเตรียมความพร้อมเข้าสู่</t>
  </si>
  <si>
    <t>ประชาคมอาเซียน</t>
  </si>
  <si>
    <t>สวัสดิการ</t>
  </si>
  <si>
    <t>โครงการส่งเสริมกลุ่มอาชีพต่างๆ</t>
  </si>
  <si>
    <t>เพื่อให้ประชาชนมีการรวมกลุ่มใน</t>
  </si>
  <si>
    <t>เพื่อสร้างอาชีพให้กับตัวเอง</t>
  </si>
  <si>
    <t>ประชาชนเข้าร่วมโครงการ</t>
  </si>
  <si>
    <t>จำนวน ≥ 50 คน</t>
  </si>
  <si>
    <t>ประชาชนมีรายได้เสริมและ</t>
  </si>
  <si>
    <t>มีการจัดตั้งกลุ่มอาชีพ</t>
  </si>
  <si>
    <t>เพื่อส่งเสริมให้เกิดการลดรายจ่าย</t>
  </si>
  <si>
    <t>ด้านการลงทุนการเกษตร</t>
  </si>
  <si>
    <t>มีการจัดตั้งกลุ่มและมีการนำ</t>
  </si>
  <si>
    <t>ความรู้ไปปฏิบัติได้จริง</t>
  </si>
  <si>
    <t>เข้าร่วมโครงการ ≥50 คน</t>
  </si>
  <si>
    <t>ประชาชนได้เรียนรู้หลักการใช้</t>
  </si>
  <si>
    <t>สารเคมีที่ถูกต้อง</t>
  </si>
  <si>
    <t>เพื่อให้ประชาชนได้มีความรู้ในการ</t>
  </si>
  <si>
    <t>ใช้สารเคมีอย่างถูกวิธี</t>
  </si>
  <si>
    <t>สมุนไพร</t>
  </si>
  <si>
    <t>ประชาชนสามารถนำความรู้ที่</t>
  </si>
  <si>
    <t>ได้ไปใช้ในการเกษตร</t>
  </si>
  <si>
    <t>และนำไปเป็นอาชีพเสริม</t>
  </si>
  <si>
    <t>โครงการอบรมการแปรรูปผลผลิตทางการเกษตร</t>
  </si>
  <si>
    <t>เพื่อเพิ่มมูลค่าของสินค้าทางการเกษตร</t>
  </si>
  <si>
    <t>สินค้าทางการเกษตรที่สำคัญของ</t>
  </si>
  <si>
    <t>จำนวน ≥50 คน</t>
  </si>
  <si>
    <t>การประชาสัมพันธ์สินค้าเด่น</t>
  </si>
  <si>
    <t>ในตำบล 2 ชนิด</t>
  </si>
  <si>
    <t>และพัฒนาผลิตภัณฑ์</t>
  </si>
  <si>
    <t>มีสินค้าที่หลากหลายขึ้น</t>
  </si>
  <si>
    <t>โครงการส่งเสริมสินค้าทางการเกษตรตลาดนัด</t>
  </si>
  <si>
    <t>พอเพียง</t>
  </si>
  <si>
    <t>เพื่อส่งเสริมการใช้สินค้าทางการเกษตร</t>
  </si>
  <si>
    <t>จัดตั้งตลาดนัดเกษตร 1 แห่ง</t>
  </si>
  <si>
    <t>ลานตลาดนัดสินค้าเกษตร</t>
  </si>
  <si>
    <t>ในตำบล 1 แห่ง</t>
  </si>
  <si>
    <t>ประชาชนในพื้นที่หันมา</t>
  </si>
  <si>
    <t>บริโภคสินค้าในตำบล</t>
  </si>
  <si>
    <t>โครงการร้านเกมสีขาว เพื่อเยาวชน</t>
  </si>
  <si>
    <t>เพื่อส่งเสริมให้ผู้ประกอบการร้านเกม</t>
  </si>
  <si>
    <t>มีส่วนรับผิดชอบในสังคม</t>
  </si>
  <si>
    <t>ร้านเกมในตำบลทุ่งฝาย</t>
  </si>
  <si>
    <t>เข้าร่วมและปฏิบัติตาม ร้อยละ 80</t>
  </si>
  <si>
    <t>ร้านเกมในตำบล ปฏิบัติตาม</t>
  </si>
  <si>
    <t>กฎและเงื่อนไขที่ถูกต้อง</t>
  </si>
  <si>
    <t>เพื่อส่งเสริมให้เยาวชนอนุรักษ์และ</t>
  </si>
  <si>
    <t>พัฒนาแหล่งท่องเที่ยวในตำบล</t>
  </si>
  <si>
    <t xml:space="preserve">  เยาวชนในตำบลทุ่งฝาย </t>
  </si>
  <si>
    <t>เยาวชนได้รู้จักแหล่งท่องเที่ยว</t>
  </si>
  <si>
    <t>ในตำบลและนำไปเผยแพร่ได้</t>
  </si>
  <si>
    <t>ในด้านการให้บริการประชาชน</t>
  </si>
  <si>
    <t>ด้านการบริการ</t>
  </si>
  <si>
    <t>ปลูกจิตสำนึกให้พนักงานมีคุณธรรม และ</t>
  </si>
  <si>
    <t>ได้พัฒนาจิตให้เกิดการสำนึกร่วม</t>
  </si>
  <si>
    <t>ผู้บริหารพนักงานมีส่วนร่วม</t>
  </si>
  <si>
    <t>ในการทำกิจกรรม ≥ร้อยละ 50</t>
  </si>
  <si>
    <t>ผุ้บริหารพนักงานได้รับการ</t>
  </si>
  <si>
    <t>พัฒนาตนเองมากขึ้น</t>
  </si>
  <si>
    <t>โครงการพัฒนาความรู้ของข้าราชการและพนักงานจ้าง</t>
  </si>
  <si>
    <t>เพื่อเตรียมความพร้อมเข้าสู่ระบบประชาคมอาเชียน</t>
  </si>
  <si>
    <t>"พัฒนาทักษะภาษาประเทศเพื่อนบ้าน"</t>
  </si>
  <si>
    <t>เพื่อพัฒนาทักษะด้านภาษาและวัฒนธรรม</t>
  </si>
  <si>
    <t>ของประเทศเพื่อนบ้านเพื่อนำความรู้ที่ได้</t>
  </si>
  <si>
    <t>ไปปฏิบัติ</t>
  </si>
  <si>
    <t>ผู้บริหารและพนักงาน</t>
  </si>
  <si>
    <t>ผู้เข้ารับการอบรมผ่านเกณฑ์</t>
  </si>
  <si>
    <t>การประเมินไม่น้อยกว่า</t>
  </si>
  <si>
    <t>ร้อยละ 60</t>
  </si>
  <si>
    <t>ก่อสร้าง/ ปรับปรุง /ซ่อมแซม /พัฒนา อาคารและ</t>
  </si>
  <si>
    <t>สถานที่ปฏิบัติงาน  อบต.ทุ่งฝาย</t>
  </si>
  <si>
    <t>สนับสนุนศูนย์ข้อมูลข่าวสาร</t>
  </si>
  <si>
    <t>ในหมู่บ้าน  บ้านทุ่งฝาย ม.2 (หลักหลอ)</t>
  </si>
  <si>
    <t>ความยาว 86 เมตร</t>
  </si>
  <si>
    <t>ยาว 86 เมตร</t>
  </si>
  <si>
    <t>การไฟฟ้า</t>
  </si>
  <si>
    <t>กรมฯ</t>
  </si>
  <si>
    <t>สนับสนุนคณะกรรมการหมู่บ้านในการดำเนิน</t>
  </si>
  <si>
    <t>กรรมการหมู่บ้าน</t>
  </si>
  <si>
    <t>กิจกรรมาที่เกิดประโยชน์ต่อ</t>
  </si>
  <si>
    <t xml:space="preserve">ต่อประชาชน </t>
  </si>
  <si>
    <t>การพัฒนาคุณภาพชีวิตของชุมชนเอง</t>
  </si>
  <si>
    <t>เพื่อสร้างเสริมศักยภาพกลุ่มผู้นำใน</t>
  </si>
  <si>
    <t>มีการรวมกลุ่มกันเพื่อส่งเสริม</t>
  </si>
  <si>
    <t>อปพร.ตำบลทุ่งฝาย</t>
  </si>
  <si>
    <t>ตำบลทุ่งฝาย (บูรณาการร่วม สภ.ทุ่งฝาย)</t>
  </si>
  <si>
    <t>เด็กนักเรียน  ครู D.A.R.E(บูรณาการร่วม สภ.ทุ่งฝาย)</t>
  </si>
  <si>
    <t>จัดหาอุปกรณ์ติตตั้งป้ายจราจร สัญญาณจราจร ใน</t>
  </si>
  <si>
    <t>พื้นที่ตำบลทุ่งฝาย (บูรณาการร่วม สภ.ทุ่งฝาย)</t>
  </si>
  <si>
    <t>สนับสนุน/จัดหาวัสดุอุปกรณ์สำหรับสายตรวจ</t>
  </si>
  <si>
    <t>อาสาสมัครตำรวจบ้าน</t>
  </si>
  <si>
    <t>ส่งเสริมบทบาทหน้าที่ของตำรวจบ้าน</t>
  </si>
  <si>
    <t>มีวัสดุอุปกรณ์ในการปฏิบัติงาน</t>
  </si>
  <si>
    <t>ประชาชนมีจิตอาสาอยาก</t>
  </si>
  <si>
    <t>ปฏิบัติหน้าที่มากขึ้น</t>
  </si>
  <si>
    <t>โครงการเสริมสร้างความรู้ประชาธิปไตยการเลือกตั้ง</t>
  </si>
  <si>
    <t>และการออกเสียงประชามติ สร้างจิตสำนึกพลเมืองดี</t>
  </si>
  <si>
    <t>วิถีประชาธิปไตย</t>
  </si>
  <si>
    <t>เพื่อเสริมสร้างความรู้ความเข้าใจใน</t>
  </si>
  <si>
    <t>ระบบประชาธิปไตยและสร้างความ</t>
  </si>
  <si>
    <t>ภาคภูมิใจในสถาบันพระมหากษัตริย์</t>
  </si>
  <si>
    <t>ประชาชนมีความรู้ความเข้าใจ</t>
  </si>
  <si>
    <t>การกระบวนการเลือกตั้ง</t>
  </si>
  <si>
    <t xml:space="preserve">ชาติ ศาสนา พระมหากษัตริย์ </t>
  </si>
  <si>
    <t>จัดกิจกรรม/โครงการที่ร่วมแสดงถึงความจงรักภัคดีต่อ</t>
  </si>
  <si>
    <t>สร้างความมั่นคงใจชุมชน และความ</t>
  </si>
  <si>
    <t>จงรักภัคดี เป็นอันหนึ่งอันเดียวกัน</t>
  </si>
  <si>
    <t>ประชาชนในตำบลเข้าร่วม</t>
  </si>
  <si>
    <t>เกิดความสามัคคี ในชุมชน</t>
  </si>
  <si>
    <t>ตามโครงการ สนับสนุนการจัดการจัดกิจกรรมงานรื่น</t>
  </si>
  <si>
    <t>เริงฤดูหนาวและของดีนครลำปาง</t>
  </si>
  <si>
    <t>โครงการหน่วยบำบัดทุกข์ บำรุงสุข สร้างรอยยิ้ม</t>
  </si>
  <si>
    <t>ให้กับประชาชนจังหวัดลำปาง  ตำบลทุ่งฝาย</t>
  </si>
  <si>
    <t>เพื่อนำงานบริการทุกประเภทออกให้</t>
  </si>
  <si>
    <t>ประชาชนมีความพึงพอใจ</t>
  </si>
  <si>
    <t>บริการเชิงรุก และรับฟังปัญหาและ</t>
  </si>
  <si>
    <t>ความเดือดร้อนของประชาชน</t>
  </si>
  <si>
    <t>เสนอปัญหาคลอบคลุมทุกด้าน</t>
  </si>
  <si>
    <t>สะบายในการบริการและได้</t>
  </si>
  <si>
    <t>เกษตรกรให้ความสนใจและ</t>
  </si>
  <si>
    <t>เครื่องกรองสนิมเหล็ก 1 แห่ง</t>
  </si>
  <si>
    <t>≥5 ตัน ต่อวัน</t>
  </si>
  <si>
    <t>โครงการปุ๋ยสั่งตัด</t>
  </si>
  <si>
    <t>เกษตรกรในตำบลทุ่งฝาย</t>
  </si>
  <si>
    <t>เพื่อปรับพื้นที่การเพาะปลูกให้สภาพ</t>
  </si>
  <si>
    <t>ดินดีขึ้น</t>
  </si>
  <si>
    <t>พื้นที่ในการเพาะปลูกมีสภาพ</t>
  </si>
  <si>
    <t>พื้นที่ดีขึ้น</t>
  </si>
  <si>
    <t>การเลือกตั้งเป็นไปด้วยความ</t>
  </si>
  <si>
    <t>เรียบร้อย</t>
  </si>
  <si>
    <t>อบจ.</t>
  </si>
  <si>
    <t>รวมทั้งสิ้นจำนวน  22  โครงการ</t>
  </si>
  <si>
    <t>เชื่อมไปตำบลนิคมพัฒนา</t>
  </si>
  <si>
    <t>ปี 2561</t>
  </si>
  <si>
    <t>ถนนลาดยางแอสฟัลท์เลียบคลองชลประทานจาก</t>
  </si>
  <si>
    <t>ถนนลาดยางเลียบคลองชลประทาน ซอย 28ก เชื่อม</t>
  </si>
  <si>
    <t>ตำบลนิคมพัฒนา ตำบลต้นธงชัย  บ้านกลาง ม.6</t>
  </si>
  <si>
    <t>สะพานป่าช้าบ้านกลาง ม.6 เชื่อมบ้านแพะหนองแดงม.3</t>
  </si>
  <si>
    <t>เพื่อใช้ในการบริการประชาชน รวมถึงระบบข้อมูล</t>
  </si>
  <si>
    <t>ข่าวสาร และเทคโนโลยี</t>
  </si>
  <si>
    <t>ทุกกลุ่มอาชีพ และกลุ่มวิสาหกิจชุมชน</t>
  </si>
  <si>
    <t>และกลุ่มวิสาหกิจชุมชน</t>
  </si>
  <si>
    <t>ทุ่งฝาย ทุกกลุ่มอาชีพและกลุ่มวิสาหกิจชุมชน</t>
  </si>
  <si>
    <t>สนับสนุน ศป.ปส.อ.เมืองลำปาง โครงการป้องกันและ</t>
  </si>
  <si>
    <t>เหตุทางถนน ที่ทำการปกครองอำเภอเมืองลำปาง</t>
  </si>
  <si>
    <t>ถนนลาดยางแอสฟัลท์ บ้านทุ่งฝาย  ม.2</t>
  </si>
  <si>
    <t>หน้าวัดช้างเผือกริมแม่น้ำวัง - เขตติดต่อบ้านต้นยาง ม.8</t>
  </si>
  <si>
    <t>บ้นทุ่งฝาย  ม.2</t>
  </si>
  <si>
    <t>ถนนลาดยางแอสฟัลท์บ้านทุ่งฝาย  ม.2</t>
  </si>
  <si>
    <t>จากซอย 7 ข้างป่าช้า ถึงเจ้าพ่อบ้านติดสะพานช้างเผือก</t>
  </si>
  <si>
    <t>ความยาว 100 เมตร</t>
  </si>
  <si>
    <t>ยาว 110 เมตร</t>
  </si>
  <si>
    <t>รวมถึงเครื่องเล่นออกกำลังกาย</t>
  </si>
  <si>
    <t>แบบถือสะพายและเครื่องพ่นแบบ UOB</t>
  </si>
  <si>
    <t>เพื่อเพิ่มประสิทธิภาพในการจัดเก็บ</t>
  </si>
  <si>
    <t>ขยะในตำบลทุ่งฝาย</t>
  </si>
  <si>
    <t>รถบรรทุกขยะ  1 คัน</t>
  </si>
  <si>
    <t>จัดซื้อรถบรรทุกขยะ</t>
  </si>
  <si>
    <t>ได้รวดเร็วขึ้น</t>
  </si>
  <si>
    <t xml:space="preserve">รถบรรทุกขยะ </t>
  </si>
  <si>
    <t>1 คัน</t>
  </si>
  <si>
    <t>มีการประสานงาน ระหว่าง</t>
  </si>
  <si>
    <t>ราชการอื่น รวดเร็วขึ้น</t>
  </si>
  <si>
    <t>การบริการจัดเก็บขยะ</t>
  </si>
  <si>
    <t>ไม่น้อยกว่าปีละ 1 ราย</t>
  </si>
  <si>
    <t>โครงการเพื่อสนับสนุนความเป็นอยู่ของคนยากจนและ</t>
  </si>
  <si>
    <t>ผู้ด้อยโอกาสในการสร้าง/ซ่อม ที่อยู่อาศัยและปัจจัย 4</t>
  </si>
  <si>
    <t>ถนนลาดยาง บ้านนายมุง ดอกสร้อย ถึง บ้านนายสรเดช</t>
  </si>
  <si>
    <t>โครงการหล่อเทียนพรรษาและถวายเทียนพรรษา</t>
  </si>
  <si>
    <t>-  บ้านนายอ่อง เมืองแก้ว - นายโรจน์ สายผัด</t>
  </si>
  <si>
    <t>วางท่อระบายน้ำ บ้านท่าส้มป่อย ม.1</t>
  </si>
  <si>
    <t>- นายอำพล กันทะสี -นายหลวย มูลหล่อ</t>
  </si>
  <si>
    <t>- นางดี หลวงจันทร์ตา - นายป๊อก กันทะวงค์</t>
  </si>
  <si>
    <t>วางท่อระบายน้ำ บ้านท่าส้มป่อย  ม.1</t>
  </si>
  <si>
    <t>ยาวเฉลี่ย 550 เมตร</t>
  </si>
  <si>
    <t>ถนนลาดยาง (บ้านนายไว  กันทะวงค์ - ป่าช้า )</t>
  </si>
  <si>
    <t xml:space="preserve">ถนนลาดยาง (นางอุ้ม เขียนทะการ - โรงสีนายเต้า </t>
  </si>
  <si>
    <t>กันทะวงค์ )บ้านท่าส้มป่อย ม.1</t>
  </si>
  <si>
    <t>-  นายลือ  ฟูพันธ์  - นางบุญเนียน  มูลหล่อ</t>
  </si>
  <si>
    <t>ระยะทาง 1,200 เมตร</t>
  </si>
  <si>
    <t>ขยายถนน คสล.ซอย7 จากข้างป่าช้า-หัวสะพานช้างเผือก</t>
  </si>
  <si>
    <t>กว้างเฉลี่ย 1.00 เมตร</t>
  </si>
  <si>
    <t>ความยาวรวมเฉลี่ย 100 เมตร</t>
  </si>
  <si>
    <t>วางท่อจากทางเข้าวัดช้างเผือกถึงจุดเดิม ซอย 3</t>
  </si>
  <si>
    <t>ยาวเฉลี่ย 380 เมตร</t>
  </si>
  <si>
    <t>ความยาว 380 เมตร</t>
  </si>
  <si>
    <t>-  ซอย 6  สุดซอย</t>
  </si>
  <si>
    <t>ความยาวรวมเฉลี่ย 400 เมตร</t>
  </si>
  <si>
    <t>ระยะทาง 400 เมตร</t>
  </si>
  <si>
    <t>วางท่อระบายน้ำซอย 1 หน้าบ้านแม่สม พรมไชย ถึง</t>
  </si>
  <si>
    <t>แม่น้ำวัง คุณเจี้ยบ สารธิวงค์ บ้านทุ่งฝาย ม.2</t>
  </si>
  <si>
    <t>ความยาวเฉลี่ย  110 เมตร  พร้อม</t>
  </si>
  <si>
    <t>นางนงเยาว์ บุญสวัสดิ์  บ้านแพะหนองแดง  ม.3</t>
  </si>
  <si>
    <t>-นางทองหวาน ธิกุล ถึง บุญส่ง หินใจรักษา</t>
  </si>
  <si>
    <t>-ซอย4 นายแสน เรือนน้อย ถึง นานติ๊บ ศรีใจ</t>
  </si>
  <si>
    <t>-นายวร แสนผาบ ถึง สุดซอย</t>
  </si>
  <si>
    <t>ความเยาวเฉลี่ย  200 เมตร</t>
  </si>
  <si>
    <t>รางระบายน้ำ บ้านแพะหนองแดง ม.3</t>
  </si>
  <si>
    <t>- นายล้วน กันทา ถึง ประปาหมู่บ้าน</t>
  </si>
  <si>
    <t>- นายแก้ว ใจแก้วแดง ถึง แม่หลวงจันทร์ ธรรมลังกา</t>
  </si>
  <si>
    <t>ถนนลูกรัง หน่วยจัดการไฟป่า ถึง ถนนลำปางแจ้ห่ม</t>
  </si>
  <si>
    <t>-  โรงเรียนบ้านท่าโทก ถึงนางบัวเขียว ปัญญายืน</t>
  </si>
  <si>
    <t>- ซอย 3/2 แม่วันดี สง่ามั่งมูล ถึง แม่มาลัย ชีวะเจริญ</t>
  </si>
  <si>
    <t>นายแสวง สุขหรอ ) บ้านท่าโทก ม.4</t>
  </si>
  <si>
    <t>- เลียบถนนลำปางแจ้ห่ม ถึงแม่บุญศรี เสนาวัน</t>
  </si>
  <si>
    <t>ความยาวเฉลี่ย  180 เมตร</t>
  </si>
  <si>
    <t>วางท่อระบายน้ำ ซอย 3/1 พ่อจันทร์ ขันธิมา ถึง</t>
  </si>
  <si>
    <t>แม่มัน ศรีชัยวงค์ บ้านท่าโทก ม.4</t>
  </si>
  <si>
    <t>ก่อสร้างราวเหล็กกันตก (บ้าน อ.สมยศ  ศรีรัตนา</t>
  </si>
  <si>
    <t>นายวสันต์ ศรีรัตนา  บ้านท่าโทก ม.4</t>
  </si>
  <si>
    <t>ราวเหล็ก 5 เมตร  2 จุด</t>
  </si>
  <si>
    <t xml:space="preserve"> สะพาน 1 แห่ง</t>
  </si>
  <si>
    <t xml:space="preserve">ถนนลูกรังบดอัดร้องจ่าก่า  </t>
  </si>
  <si>
    <t>จากนายทอน ดวงฟู ถึง สามแยกนางสุนีย์ วรรณเลิศ</t>
  </si>
  <si>
    <t>ถนนลาดยางทางเข้าหมู่บ้าน บ้านกลาง ม.6</t>
  </si>
  <si>
    <t xml:space="preserve">วางท่อระบายน้ำบ้านกลาง ม.6 </t>
  </si>
  <si>
    <t xml:space="preserve">- นางศรีวรรณ ดวงเทียน นายสมพร  ทามา   </t>
  </si>
  <si>
    <t>- นายตุ๋ย  แขนงแก้ว ถึง นางทอง หน่อยศ</t>
  </si>
  <si>
    <t>ยาวเฉลี่ย 300  เมตร</t>
  </si>
  <si>
    <t xml:space="preserve">จากสะพานป่าช้า บ้านกลาง ม.6 </t>
  </si>
  <si>
    <t>ซ่อมแซมปรับปรุงถนน (ศาลาอเนกประสงค์ใหม่</t>
  </si>
  <si>
    <t>ถนนลูกรังสะพานข้ามลำเหมือง ถึงฟาร์มไก่ ถึง</t>
  </si>
  <si>
    <t>นายทอง ณ ลำปาง  บ้านกลาง ม.6</t>
  </si>
  <si>
    <t>ถนนลูกรังที่นาพ่อหลวงบุญเจริญ ถึงบ้านนายอนุสรณ์</t>
  </si>
  <si>
    <t>วงค์เขียว  บ้านกลาง ม.6</t>
  </si>
  <si>
    <t>วางท่อระบายน้ำ บ้านนาป้อเหนือ  ม.7</t>
  </si>
  <si>
    <t>บ้านยายไหล ณ ลำปาง ถึง พ่อหล้า ปิยะโสภา</t>
  </si>
  <si>
    <t>ถนน คสล.พร้อมวางท่อ บ้านนาป้อเหนือ ม.7</t>
  </si>
  <si>
    <t>บ้านนายนรินทร์  ยอดจันทร์ ถึงห้วยแม่ทรายคำ</t>
  </si>
  <si>
    <t>กว้างเฉลี่ย 3.00 เมตร</t>
  </si>
  <si>
    <t xml:space="preserve">ยาวเฉลี่ย 100 เมตร </t>
  </si>
  <si>
    <t xml:space="preserve">ยาวเฉลี่ย 370 เมตร </t>
  </si>
  <si>
    <t>ถนนลาดยางพร้อมวางท่อ บ้านนาป้อเหนือ ม.7</t>
  </si>
  <si>
    <t>เส้นนาป้อเหนือถึง เขตติดต่อ ม.6</t>
  </si>
  <si>
    <t>วางท่อระบายน้ำ บ้านต้นยาง ม.8</t>
  </si>
  <si>
    <t>ข้างบ้านผู้ใหญ่บ้าน ถึงจุดวางท่อเดิม ลงแม่น้ำวัง</t>
  </si>
  <si>
    <t>- ซอยขายของเก่านายชัยเรือง สมศิริ ถึงทุ่งนา สุดซอย</t>
  </si>
  <si>
    <t>ถนนลาดยางแอสฟัลท์ บ้านต้นยาง ม.8</t>
  </si>
  <si>
    <t>- ข้างอู่ซ่อมรถนายเสรี มณีทิพย์ ถึง นายหล้า จักรเครือ</t>
  </si>
  <si>
    <t>ถนน คสล. ซอยสวนนายชัยเรือง สมศิริ ถึง ถนนใหญ่</t>
  </si>
  <si>
    <t>ยาวเฉลี่ย 150 เมตร พร้อมวางท่อ</t>
  </si>
  <si>
    <t>ถนนลูกรังบดอัดห้วยแม่กะเริม</t>
  </si>
  <si>
    <t>ถึง มนตรี  รัตนมูลปัญญา  บ้านต้นยาง  ม.8</t>
  </si>
  <si>
    <t>ความยาวเฉลี่ย  350 เมตร</t>
  </si>
  <si>
    <t>- คุณสมนึก สิริวงค์ ถึง นางศรีนวล พีระแสน</t>
  </si>
  <si>
    <t>ถนน คสล. บ้านท่าโทกมงคลชัย ม.9</t>
  </si>
  <si>
    <t>- นายนรงค์ ฟูบุตร  ถึง ปากซอย</t>
  </si>
  <si>
    <t xml:space="preserve">กว้างเฉลี่ย 4.00 เมตร  </t>
  </si>
  <si>
    <t>ยาวเฉลี่ย 70 เมตร</t>
  </si>
  <si>
    <t>- นางทองพรรณ ถนัดวณิช ถึงสามแยกแม่เรณู สง่ามั่งมูล</t>
  </si>
  <si>
    <t>ยาวเฉลี่ย   200 เมตร</t>
  </si>
  <si>
    <t>- ท่อลุงทรง ปัญญาสืบ ถึง ดาบสุทัศน์ ธรรมลังกา</t>
  </si>
  <si>
    <t xml:space="preserve">- นายบุญธรรม สิทธิหาญ - นายสมบาล  เจตะบุตร </t>
  </si>
  <si>
    <t>ถนนลาดยางแอสฟัลท์ คันคลองชลประทาน เชื่อม ม.6</t>
  </si>
  <si>
    <t>ยาวเฉลี่ย  2,500 เมตร</t>
  </si>
  <si>
    <t>ยาวเฉลี่ย  1200 เมตร</t>
  </si>
  <si>
    <t>กว้างเฉลี่ย 4.00 เมตร</t>
  </si>
  <si>
    <t>กว้าง 3.00 เมตร  ยาว 800 เมตร</t>
  </si>
  <si>
    <t xml:space="preserve">กว้างเฉลี่ย 4.00 เมตร   </t>
  </si>
  <si>
    <t>ความยาวรวมเฉลี่ย  1000 เมตร</t>
  </si>
  <si>
    <t>กว้างเฉลี่ย 4.00 เมตร ยาวเฉลี่ย</t>
  </si>
  <si>
    <t>ความเยาวเฉลี่ย 160 เมตร</t>
  </si>
  <si>
    <t>ยาวเฉลี่ย 400 เมตร</t>
  </si>
  <si>
    <t>384,00</t>
  </si>
  <si>
    <t>กว้างเฉลี่ย  4.00 เมตร</t>
  </si>
  <si>
    <t xml:space="preserve">กว้างเฉลี่ย  4.00 เมตร     </t>
  </si>
  <si>
    <t xml:space="preserve">กว้างเฉลี่ย  3.00 เมตร     </t>
  </si>
  <si>
    <t>ความยาวเฉลี่ย 270 เมตร</t>
  </si>
  <si>
    <t>ยาว 270 เมตร</t>
  </si>
  <si>
    <t>ยาวเฉลี่ย  4,000 เมตร</t>
  </si>
  <si>
    <t xml:space="preserve">กว้างเฉลี่ย 4 .00 เมตร  </t>
  </si>
  <si>
    <t>ระยะทาง 2,500 เมตร</t>
  </si>
  <si>
    <t>ยาวเฉลี่ย 220 เมตร</t>
  </si>
  <si>
    <t>วางท่อ</t>
  </si>
  <si>
    <t>ขยายถนน คสล.</t>
  </si>
  <si>
    <t>ราวเหล็กกันตก</t>
  </si>
  <si>
    <t>ยาวฉลี่ย 200 เมตร</t>
  </si>
  <si>
    <t>ความยาว 220 เมตร</t>
  </si>
  <si>
    <t>ความยาว 550 เมตร</t>
  </si>
  <si>
    <t>ความยาว 250 เมตร</t>
  </si>
  <si>
    <t>ความยาว 490 เมตร</t>
  </si>
  <si>
    <t>ความยาว 50 เมตร</t>
  </si>
  <si>
    <t>ความยาว 2,000 เมตร</t>
  </si>
  <si>
    <t>ความยาว 160 เมตร</t>
  </si>
  <si>
    <t>ความยาว 1,000 เมตร</t>
  </si>
  <si>
    <t>ความยาว 1,500 เมตร</t>
  </si>
  <si>
    <t>ความยาว 30 เมตร</t>
  </si>
  <si>
    <t>ความยาว 600 เมตร</t>
  </si>
  <si>
    <t>ความยาว 370 เมตร</t>
  </si>
  <si>
    <t>ความยาว 1,200 เมตร</t>
  </si>
  <si>
    <t>ความยาว 4000 เมตร</t>
  </si>
  <si>
    <t>ความยาว 350 เมตร</t>
  </si>
  <si>
    <t>ความยาว200 เมตร</t>
  </si>
  <si>
    <t>ความยาว 265 เมตร</t>
  </si>
  <si>
    <t>ความยาว 70 เมตร</t>
  </si>
  <si>
    <t>จำนวน 4 เส้น</t>
  </si>
  <si>
    <t>ลดความเสี่ยงในการเกิด</t>
  </si>
  <si>
    <t>อบัติเหตุ</t>
  </si>
  <si>
    <t>ลดความเสี่ยงการในเกิด</t>
  </si>
  <si>
    <t>อุบัติเหตุ</t>
  </si>
  <si>
    <t xml:space="preserve">ขุดเจาะบ่อบาดาล  </t>
  </si>
  <si>
    <t>บ่อบาดาล</t>
  </si>
  <si>
    <t>เกษรและอุปโภค</t>
  </si>
  <si>
    <t>ขุดเจาะบ่อบาดาล เพื่อการเกษตร และการประปา</t>
  </si>
  <si>
    <t>ท่อส่งน้ำบ่อแร่ปูนซีเมนต์เก่า ถึงหมู่บ้านพร้อมเครื่องสูบ</t>
  </si>
  <si>
    <t>ประชาชนได้ใช้น้ำเพียงพอ</t>
  </si>
  <si>
    <t>ความยาวเฉลี่ย 1,200  เมตร</t>
  </si>
  <si>
    <t>ปรับปรุงระบบประปา</t>
  </si>
  <si>
    <t>- บ้านนายวิชัย ดอกสร้อย  ถึงบ้านนางลา ธนวรรณ</t>
  </si>
  <si>
    <t>- บ้านนายแสน วงค์เขียว ถึงบ้านนายทา นวลสาย</t>
  </si>
  <si>
    <t>ดาดคอนกรีตลำเหมือง นายอดุลย์ ช่างหล่อ ถึงถนน คสล.</t>
  </si>
  <si>
    <t>ยุวรัตน์ บุญมี บ้านนาป้อเหนือ  ม.7</t>
  </si>
  <si>
    <t xml:space="preserve"> บ่อบาดาล 4 แห่ง</t>
  </si>
  <si>
    <t>จำนวน 4 แห่ง</t>
  </si>
  <si>
    <t>4 แห่ง</t>
  </si>
  <si>
    <t>ขุดลอกห้วยแม่ทรายคำ หลังบ้านนายหล้า - นายสุพรรณ</t>
  </si>
  <si>
    <t>2 แห่ง</t>
  </si>
  <si>
    <t>ดาดคอนกรีตลำเหมือง ที่นานางวัลลา ถึงที่นายสมบูรน์</t>
  </si>
  <si>
    <t>แสนจิต บ้านปงชัยนาป้อ ม.10</t>
  </si>
  <si>
    <t>ขุดลอก ร่องนาเป้า</t>
  </si>
  <si>
    <t xml:space="preserve">ยาวเฉลี่ย </t>
  </si>
  <si>
    <t>1000 เมตร</t>
  </si>
  <si>
    <t>ขุดลอก ร้องจ่าก่า</t>
  </si>
  <si>
    <t>เส้นแพะน้อย ถึง นิคมเขต 4 ถึงชลประทาน</t>
  </si>
  <si>
    <t>ความยาวเฉลี่ย 400 เมตร</t>
  </si>
  <si>
    <t>เกษตรและอุปโภคอย่างเพียงพอ</t>
  </si>
  <si>
    <t>ประชาชนมีน้ำใช้ทั่วถึง</t>
  </si>
  <si>
    <t>413 ครัวเรือน</t>
  </si>
  <si>
    <t>ประชาชนได้ใช้น้ำทั่วถึง</t>
  </si>
  <si>
    <t>308 ครัวเรือน</t>
  </si>
  <si>
    <t>ขุดลอก</t>
  </si>
  <si>
    <t>จำนวน 610 ครัวเรือน</t>
  </si>
  <si>
    <t>5 เส้นทาง</t>
  </si>
  <si>
    <t>จำนวน 340 ครัวเรือน</t>
  </si>
  <si>
    <t>ถังกรองน้ำใส</t>
  </si>
  <si>
    <t>จำนวน 198 ครัวเรือน</t>
  </si>
  <si>
    <t>ยาว 150 เมตร</t>
  </si>
  <si>
    <t xml:space="preserve">ขุดลอก </t>
  </si>
  <si>
    <t>จำนวน  176 ครัวเรือน</t>
  </si>
  <si>
    <t>จำนวน  208 ครัวเรือน</t>
  </si>
  <si>
    <t>เพียงพอ</t>
  </si>
  <si>
    <t>ระบบประตูกั้นน้ำได้รับ</t>
  </si>
  <si>
    <t>การซ่อมแซมบำรุงรักษา</t>
  </si>
  <si>
    <t>นายอุทัย ดวงมะลิ -บุญปั๋น ) บ้านนาป้อเหนือ ม.7</t>
  </si>
  <si>
    <t>ซ่อมแซมพนังป้องกันตลิ่งพัง บ้านนาป้อเหนือ ม.7</t>
  </si>
  <si>
    <t>หลังบ้านนายสุชาติ เสนาบุตร ถึง สุพรรณ ปิตะหลก</t>
  </si>
  <si>
    <t>โครงการสร้างฝายชะลอน้ำ</t>
  </si>
  <si>
    <t>ลำห้วยต่างๆ ในตำบลทุ่งฝาย</t>
  </si>
  <si>
    <t>ป่าชุมชนตำบลทุ่งฝาย</t>
  </si>
  <si>
    <t>โครงการปลูกป่าชุมชน ตำบลทุ่งฝาย ประจำปี 2560</t>
  </si>
  <si>
    <t>โครงการหมู่บ้านต้นแบบพัฒนาการจัดการขยะ</t>
  </si>
  <si>
    <t>โครงการอบรมเพิ่มประสิทธิภาพคณะผู้บริหาร สมาชิก</t>
  </si>
  <si>
    <t>สภาฯ พนักงานส่วนตำบล พนักงานจ้าง องค์การบริหาร</t>
  </si>
  <si>
    <t>ส่วนตำบลทุ่งฝาย</t>
  </si>
  <si>
    <t>โครงการส่งเสริมทำนุบำรุงศาสนา</t>
  </si>
  <si>
    <t xml:space="preserve">โครงการพัฒนาและปรับปรุงสถานที่ทำงานน่าอยู่ </t>
  </si>
  <si>
    <t>น่าทำงาน(5ส.) องค์การบริหารส่วนตำบลทุ่งฝาย</t>
  </si>
  <si>
    <t>โครงการเสริมสร้างคุณธรรม จริยธรรมเพื่อพัฒนาคุณภาพ</t>
  </si>
  <si>
    <t>ชีวิตของคณะผู้บริหารและพนักงานของ อบต.ทุ่งฝาย</t>
  </si>
  <si>
    <t>เพื่อลดปัจจัยเสี่ยงอุบัติเหตุทางถนน</t>
  </si>
  <si>
    <t>โครงการฝึกซ้อมแผนดับเพลิงเบื้องต้นและอพยพหนี</t>
  </si>
  <si>
    <t>ไฟในศูนย์พัฒนาเด็กเล็ก อบต.ทุ่งฝาย</t>
  </si>
  <si>
    <t>เพื่อให้เจ้าหน้าที่เรียนรู้วิธีอพยพเคลื่อน</t>
  </si>
  <si>
    <t>ย้ายเด็กเมื่อเกิดเหตุเพลิงไหม้</t>
  </si>
  <si>
    <t>ครู/จนท. ศพด.ตำบลทุ่งฝาย</t>
  </si>
  <si>
    <t>จนท.ป้องกันฯ ตำบลทุ่งฝาย</t>
  </si>
  <si>
    <t>เจ้าหน้าที่เรียนรู้ และปฏิบัติได้</t>
  </si>
  <si>
    <t>ถูกวิธีเมื่อเกิดเหตุ</t>
  </si>
  <si>
    <t>เจ้าหน้าที่ อปพร.เข้าร่วม</t>
  </si>
  <si>
    <t>โครงการป้องกันและแก้ไขปัญหาภัยแล้ง</t>
  </si>
  <si>
    <t>เพื่อช่วยบรรเทาปัญหาภัยแล้งในพื้นที่</t>
  </si>
  <si>
    <t>ประชาชนได้รับความช่วยเหลือ</t>
  </si>
  <si>
    <t>ประชาชนได้รับความช่วย</t>
  </si>
  <si>
    <t>เหลือรวดเร็วขึ้น</t>
  </si>
  <si>
    <t>อุดหนุนและฝึกซ้อมแผนป้องกันและบรรเทาสาธารณ</t>
  </si>
  <si>
    <t>ภัยร่วมกับจังหวัดลำปาง</t>
  </si>
  <si>
    <t>อปพร.และหน่วยปฏิบัติการหนึ่ง</t>
  </si>
  <si>
    <t>ตำบลหนึ่งทีมกู้ภัย อบต.ทุ่งฝาย</t>
  </si>
  <si>
    <t>โครงการป้องกันและช่วยเหลือผู้ประสบเหตุภัยพิบัติ</t>
  </si>
  <si>
    <t>เพื่อแป็นการเตรียมความพร้อมให้กับ</t>
  </si>
  <si>
    <t>เจ้าหน้าที่เพื่อช่วยเหลือผู้ประสบภัย</t>
  </si>
  <si>
    <t>เจ้าหน้าที่ อปพร.</t>
  </si>
  <si>
    <t>ต.ทุ่งฝาย</t>
  </si>
  <si>
    <t>จนท.ได้เรียนรู้วิธีการปฏิบัติ</t>
  </si>
  <si>
    <t>ถูกต้องถูกวิธี เมื่อเกิดเหตุ</t>
  </si>
  <si>
    <t>โครงการจัดทำแผนพัฒนาสามปี (พ.ศ.2561 -2563)</t>
  </si>
  <si>
    <t>แก้ไขปัญหายาเสพติด ประจำปี 2560</t>
  </si>
  <si>
    <t>สนับสนุน ศป.ปส.จ.ลำปาง เพื่อเพิ่มศักยภาพในการ</t>
  </si>
  <si>
    <t xml:space="preserve">ป้องกันและแก้ไขปัญหายาเสพติด </t>
  </si>
  <si>
    <t xml:space="preserve"> อุดหนุน ศพส.จ.เมืองลำปาง</t>
  </si>
  <si>
    <t>ศป.ปส.จ.ลำปาง</t>
  </si>
  <si>
    <t>โครงการเสริมสร้างศักยภาพชุมชนด้านการป้องกัน</t>
  </si>
  <si>
    <t>และบรรเทาสาธารณภัย (การจัดการความเสี่ยงจาก</t>
  </si>
  <si>
    <t>สาธารณภัยโดยอาศัยชุมชนเป็นฐาน CVDRM)</t>
  </si>
  <si>
    <t>เพื่อเสริมสร้างศักยภาพการป้องกัน</t>
  </si>
  <si>
    <t>และบรรเทาสาธารณภัยให้กับชุมชน</t>
  </si>
  <si>
    <t>ตัวแทนชุมชนและผู้นำชุมชน</t>
  </si>
  <si>
    <t>เข้าร่วมไม่น้อยกว่า ร้อยละ 5</t>
  </si>
  <si>
    <t>การจัดการด้านป้องกันและ</t>
  </si>
  <si>
    <t>บรรเทาสาธารณภัยในชุมชน</t>
  </si>
  <si>
    <t>เข้มแข็งขึ้น</t>
  </si>
  <si>
    <t>สนับสนุนทุนการศึกษาให้กับเด็กนักเรียนเรียนดี</t>
  </si>
  <si>
    <t>แต่ยากจน</t>
  </si>
  <si>
    <t>สนับสนุนโครงการพัฒนาทักษะการใช้ภาษาอังกฤษเพื่อ</t>
  </si>
  <si>
    <t>การสื่อสาร ก้าวสู่การเป็นพลเมืองอาเซียน</t>
  </si>
  <si>
    <t xml:space="preserve">สนับสนุนโครงการส่งเสริมรักการอ่านและเขียน </t>
  </si>
  <si>
    <t>โครงการส่งเสริมการกีฬาและนันทนาการให้กับเด็ก</t>
  </si>
  <si>
    <t>นักเรียนในพื้นที่</t>
  </si>
  <si>
    <t>ยาเสพติดในเด็กเยาวชน ตำบลทุ่งฝาย</t>
  </si>
  <si>
    <t>โครงการอบรมทบทวนเสริมสร้างทักษะสมาชิกอาสา</t>
  </si>
  <si>
    <t>สมัครตำรวจบาน (บูรณาการร่วมกับ สภ.ทุ่งฝาย)</t>
  </si>
  <si>
    <t>โครงการต้นกล้าต้านยาเสพติด</t>
  </si>
  <si>
    <t>(บูรณาการร่วมกับ สภ.ทุ่งฝาย)</t>
  </si>
  <si>
    <t>ส่งเสริมความรู้ความเข้าใจให้ประชาชน</t>
  </si>
  <si>
    <t>ตระหนักถึงภัยจากยาเสพติด</t>
  </si>
  <si>
    <t>ผู้เข้าร่วมโครงการ</t>
  </si>
  <si>
    <t>ไม่น้อยกว่า 30 คน</t>
  </si>
  <si>
    <t>เยาวชนตระหนักถึงภัยของ</t>
  </si>
  <si>
    <t>โครงการอบรมเพื่อเพิ่มความรู้กลุ่มสตรีตัดเย็บเสื้อผ้า</t>
  </si>
  <si>
    <t>เพื่อส่งเสริมและสนับสนุนการสร้าง</t>
  </si>
  <si>
    <t>อาชีพให้ประชาชนในตำบล</t>
  </si>
  <si>
    <t>ประชาชนไห้ความสนใจและ</t>
  </si>
  <si>
    <t>เข้าร่วมโครงการ≥ 40 คน</t>
  </si>
  <si>
    <t>โครงการอบรมการป้องกันกำจัดศัตรูพืชในการเกษตร</t>
  </si>
  <si>
    <t>โครงการอรมให้ความรู้การทำปุ๋ยหมัก</t>
  </si>
  <si>
    <t>โครงการอบรมการทำน้ำหมักชีวภาพ สารสกัด</t>
  </si>
  <si>
    <t>โครงการอบรมการเพาะเห็ดฟาง</t>
  </si>
  <si>
    <t>เพื่อลดปัญหาการใช้สารเคมี และลด</t>
  </si>
  <si>
    <t>ต้นทุนค่าใช้จ่าย</t>
  </si>
  <si>
    <t>ส่งเสริมอาชีพเพื่อสร้างรายได้หลัง</t>
  </si>
  <si>
    <t>ฤดูทำนา</t>
  </si>
  <si>
    <t>โครงการอบรมเพิ่มศักยภาพกลุ่มปุ๋ยใส้เดือน</t>
  </si>
  <si>
    <t>เพื่อเพิ่มพูนความรู้ให้กับสมาชิกกลุ่ม</t>
  </si>
  <si>
    <t>เพื่อพัฒนาต่อยอด</t>
  </si>
  <si>
    <t>และนำไปปฏิบัติได้</t>
  </si>
  <si>
    <t>โครงการอบรมการทำดอกไม้จันทร์</t>
  </si>
  <si>
    <t>ในการดำเนินกิจกรรมด้านการเกษตร</t>
  </si>
  <si>
    <t>โครงการอบรมเด็กและเยาวชน ด้านคุณธรรม</t>
  </si>
  <si>
    <t>จริยธรรม</t>
  </si>
  <si>
    <t>หลักคำสอนศาสนา</t>
  </si>
  <si>
    <t>เข้าร่วมโครงการ≥ 30 คน</t>
  </si>
  <si>
    <t>เยาวชนในตำบลทุ่งฝาย</t>
  </si>
  <si>
    <t>เด็กและเยาวชนได้มีส่วนร่วม</t>
  </si>
  <si>
    <t>ในการทำกิจกรรมเป็นประโยชน์</t>
  </si>
  <si>
    <t>โครงการอบรมผู้ดูแลผู้ป่วยติดเตียง ผู้พิการ</t>
  </si>
  <si>
    <t>เข้าร่วมโครงการ≥ 20 คน</t>
  </si>
  <si>
    <t>โครงการแข่งขันเปตองผู้สูงอายุ</t>
  </si>
  <si>
    <t>เพื่อส่งเสริมให้ผู้สูงอายุออกกำลังกาย</t>
  </si>
  <si>
    <t>กลุ่มผู้สูงอายุในตำบลทุ่งฝาย</t>
  </si>
  <si>
    <t>ผู้สูงอายุเข้าร่วมแข่งขัน</t>
  </si>
  <si>
    <t>ผู้สูงอายุได้มีการาวมกลุ่มกัน</t>
  </si>
  <si>
    <t>ด้านกีฬาและนันทนาการ</t>
  </si>
  <si>
    <t>โครงการอบรมส่งเสริมสุขภาพผู้สูงอายุ</t>
  </si>
  <si>
    <t>เพื่อให้ผู้สูงอายุมีความเข้าใจในการ</t>
  </si>
  <si>
    <t>ดูแลสุขภาพตนเอง</t>
  </si>
  <si>
    <t>ผู้สูงอายุ 10 หมู่บ้าน</t>
  </si>
  <si>
    <t>ผู้สูงอายุเข้าร่วมโครงการ</t>
  </si>
  <si>
    <t>ผู้เข้าร่วมโครงการได้รับความรู้</t>
  </si>
  <si>
    <t>เพื่อไปปฏบัติในชีวิตประจำวัน</t>
  </si>
  <si>
    <t>โครงการอบรมให้ความรู้เรื่องสิทธิและหน้าที่สตรี</t>
  </si>
  <si>
    <t>เข้าร่วมโครงการ ≥40 คน</t>
  </si>
  <si>
    <t>ผู้ร่วมโครงการได้ความรู้เข้าใจ</t>
  </si>
  <si>
    <t>และสามารถนำไปเผยแพร่ได้</t>
  </si>
  <si>
    <t>โครงการอบรมให้ความรู้เรื่องสิทธิและหน้าที่ผู้สูงอายุ</t>
  </si>
  <si>
    <t>ผู้สูงอายุรับรู้ถึงสิทธิ์ที่ได้รับตาม</t>
  </si>
  <si>
    <t>กฎหมาย</t>
  </si>
  <si>
    <t>เข้าร่วมโครงการ ≥ 40 คน</t>
  </si>
  <si>
    <t>ในเนื้อหาที่ได้รับ</t>
  </si>
  <si>
    <t>โครงการอบรมเยาวชนไทยใจอาสา</t>
  </si>
  <si>
    <t>เพื่อให้เยาวชนได้ใช้เวลาว่างให้เกิด</t>
  </si>
  <si>
    <t>ประโยชน์</t>
  </si>
  <si>
    <t>โครงการและกิจกรรมที่พัฒนาคุณภาพชีวิตผู้สูงอายุ</t>
  </si>
  <si>
    <t>ไม่น้อยกว่าร้อยละ 60</t>
  </si>
  <si>
    <t>ใจในระดับมากไม่น้อยกว่า60%</t>
  </si>
  <si>
    <t>วัคซีนไม่น้อยกว่า 80 ตัว</t>
  </si>
  <si>
    <t>ก่อสร้างสนามกีฬา/ ลานกีฬา /ศูนย์ออกกำลัง</t>
  </si>
  <si>
    <t>เด็กเยาวชนสนใจเข้าร่วมโครงการ</t>
  </si>
  <si>
    <t>แผนพัฒนาสามปี (พ.ศ.2560 - 2562 )</t>
  </si>
  <si>
    <t>โครงการ/กิจกรรมการพัฒนาแผนพัฒนาสามปี (พ.ศ.2560-2562) ขององค์การบริหารส่วนตำบลทุ่งฝาย อำเภอเมือง จังหวัดลำปาง</t>
  </si>
  <si>
    <t>บ้านแพะหนองแดง ม.6  (ม.3,4,9 ใช้ร่วมกัน)</t>
  </si>
  <si>
    <t>เพื่อให้ประชาชนมีที่สำหรับประกอบ</t>
  </si>
  <si>
    <t>ศาสนพิธี สะดวก</t>
  </si>
  <si>
    <t xml:space="preserve">ประชาชน หมู่ 3 , 6 , 9 </t>
  </si>
  <si>
    <t>ใช้ร่วมกัน</t>
  </si>
  <si>
    <t>เมรุเผาศพ</t>
  </si>
  <si>
    <t>ก่อสร้างเมรุเผาศพ</t>
  </si>
  <si>
    <t>สะดวกในการประกอบพิธี</t>
  </si>
  <si>
    <t>กองช่าง</t>
  </si>
  <si>
    <t>สนับสนุนโครงการเกษตรหมุนเวียนเพื่ออาหารกลางวัน</t>
  </si>
  <si>
    <t>ส่งเสริมให้นักเรียนปลูกพืชผักเพื่อ</t>
  </si>
  <si>
    <t>ประกอบอาหารเอง</t>
  </si>
  <si>
    <t>เด็กนักเรียนโรงเรียน</t>
  </si>
  <si>
    <t>บ้านท่าโทก</t>
  </si>
  <si>
    <t>เด็กนักเรียนได้ปลูกผักสวนครัว</t>
  </si>
  <si>
    <t>และนำไปปฏิบัติที่บ้านได้</t>
  </si>
  <si>
    <t>สนันสนุนโครงการส่งเสริมรักการอ่าน</t>
  </si>
  <si>
    <t>ให้เด็กและนักเรียน</t>
  </si>
  <si>
    <t>ในการอ่านหนังสือ</t>
  </si>
  <si>
    <t>เด็กนักเรียนได้มีการฝึกทักษะ</t>
  </si>
  <si>
    <t>ดำเนินโครงการตามนโยบายเร่งด่วนของรัฐบาลหรือ</t>
  </si>
  <si>
    <t>นโยบายที่รัฐบาลให้ดำเนินการ</t>
  </si>
  <si>
    <t>เพื่อตอบสนองนโยบายรัฐบาลในการ</t>
  </si>
  <si>
    <t>พัฒนาประเทศ</t>
  </si>
  <si>
    <t>ดำเนินการตามนโยบายรัฐบาล</t>
  </si>
  <si>
    <t>ได้ 1 โครงการ</t>
  </si>
  <si>
    <t>ตอบสนองนโยบายรัฐบาล</t>
  </si>
  <si>
    <t>ได้อย่างรวดเร็ว</t>
  </si>
  <si>
    <t xml:space="preserve">ถนนลูกรังบดอัด  บ้านท่าส้มป่อย  ม.1  </t>
  </si>
  <si>
    <t>จากที่นายเหรียญ แซ่เตีย เชื่อมไปตำบลบุญนาคพัฒนา</t>
  </si>
  <si>
    <t>ถนนลาดยาง จากหน้าโรงเรียนท่าส้มป่อย ถึง สะพาน</t>
  </si>
  <si>
    <t>ข้ามไปตำบลเสด็จ  บ้านท่าส้มป่อย ม.1</t>
  </si>
  <si>
    <t>ถนนลูกรังแยกกองช้าง ถึงลำห้วยกะเริมพร้อมท่อลอด</t>
  </si>
  <si>
    <t>เหลี่ยม บ้านทุ่งฝาย ม.2</t>
  </si>
  <si>
    <t>ท่อส่งน้ำบ่อแร่ปูนซิเมนต์เก่า ถึงหมู่บ้านพร้อมเครื่องสูบ</t>
  </si>
  <si>
    <t>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</si>
</sst>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8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TH SarabunIT๙"/>
      <family val="2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sz val="12"/>
      <name val="Angsana New"/>
      <family val="1"/>
    </font>
    <font>
      <b/>
      <u/>
      <sz val="12"/>
      <color theme="1"/>
      <name val="Angsana New"/>
      <family val="1"/>
    </font>
    <font>
      <sz val="12"/>
      <color theme="1"/>
      <name val="TH SarabunIT๙"/>
      <family val="2"/>
    </font>
    <font>
      <sz val="12"/>
      <color rgb="FFFF0000"/>
      <name val="Angsana New"/>
      <family val="1"/>
    </font>
    <font>
      <sz val="10"/>
      <color theme="1"/>
      <name val="Angsana New"/>
      <family val="1"/>
    </font>
    <font>
      <sz val="12"/>
      <color theme="1"/>
      <name val="Times New Roman"/>
      <family val="1"/>
    </font>
    <font>
      <b/>
      <sz val="12"/>
      <name val="Angsana New"/>
      <family val="1"/>
    </font>
    <font>
      <sz val="11"/>
      <color theme="1"/>
      <name val="Tahoma"/>
      <family val="2"/>
      <charset val="222"/>
      <scheme val="minor"/>
    </font>
    <font>
      <sz val="10"/>
      <name val="Angsana New"/>
      <family val="1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6"/>
      <color theme="1"/>
      <name val="Angsana New"/>
      <family val="1"/>
    </font>
    <font>
      <b/>
      <i/>
      <u/>
      <sz val="16"/>
      <color theme="1"/>
      <name val="Angsana New"/>
      <family val="1"/>
    </font>
    <font>
      <b/>
      <sz val="16"/>
      <name val="Angsana New"/>
      <family val="1"/>
    </font>
    <font>
      <sz val="11"/>
      <color theme="1"/>
      <name val="Angsana New"/>
      <family val="1"/>
    </font>
    <font>
      <sz val="11"/>
      <name val="Angsana New"/>
      <family val="1"/>
    </font>
    <font>
      <sz val="12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1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/>
    <xf numFmtId="0" fontId="2" fillId="0" borderId="4" xfId="0" applyFont="1" applyBorder="1"/>
    <xf numFmtId="0" fontId="2" fillId="0" borderId="8" xfId="0" applyFont="1" applyBorder="1"/>
    <xf numFmtId="3" fontId="1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12" xfId="0" applyFont="1" applyBorder="1"/>
    <xf numFmtId="0" fontId="6" fillId="0" borderId="4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/>
    <xf numFmtId="0" fontId="5" fillId="0" borderId="3" xfId="0" applyFont="1" applyBorder="1"/>
    <xf numFmtId="3" fontId="4" fillId="0" borderId="2" xfId="0" applyNumberFormat="1" applyFont="1" applyBorder="1"/>
    <xf numFmtId="3" fontId="4" fillId="0" borderId="4" xfId="0" applyNumberFormat="1" applyFont="1" applyBorder="1"/>
    <xf numFmtId="3" fontId="4" fillId="0" borderId="3" xfId="0" applyNumberFormat="1" applyFont="1" applyBorder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0" xfId="0" applyFont="1" applyBorder="1"/>
    <xf numFmtId="0" fontId="4" fillId="0" borderId="12" xfId="0" applyFont="1" applyBorder="1"/>
    <xf numFmtId="0" fontId="9" fillId="2" borderId="0" xfId="0" applyFont="1" applyFill="1" applyBorder="1"/>
    <xf numFmtId="3" fontId="9" fillId="2" borderId="5" xfId="0" applyNumberFormat="1" applyFont="1" applyFill="1" applyBorder="1"/>
    <xf numFmtId="3" fontId="9" fillId="2" borderId="4" xfId="0" applyNumberFormat="1" applyFont="1" applyFill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/>
    <xf numFmtId="0" fontId="4" fillId="0" borderId="13" xfId="0" applyFont="1" applyBorder="1"/>
    <xf numFmtId="0" fontId="4" fillId="0" borderId="9" xfId="0" applyFont="1" applyBorder="1"/>
    <xf numFmtId="3" fontId="4" fillId="0" borderId="8" xfId="0" applyNumberFormat="1" applyFont="1" applyBorder="1"/>
    <xf numFmtId="0" fontId="4" fillId="0" borderId="15" xfId="0" applyFont="1" applyBorder="1"/>
    <xf numFmtId="3" fontId="9" fillId="0" borderId="4" xfId="0" applyNumberFormat="1" applyFont="1" applyBorder="1"/>
    <xf numFmtId="3" fontId="6" fillId="0" borderId="4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5" fillId="0" borderId="0" xfId="0" applyFont="1" applyAlignment="1">
      <alignment horizontal="center"/>
    </xf>
    <xf numFmtId="3" fontId="4" fillId="0" borderId="0" xfId="0" applyNumberFormat="1" applyFont="1" applyBorder="1"/>
    <xf numFmtId="3" fontId="4" fillId="0" borderId="7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9" fillId="2" borderId="5" xfId="0" applyFont="1" applyFill="1" applyBorder="1"/>
    <xf numFmtId="49" fontId="6" fillId="0" borderId="3" xfId="0" applyNumberFormat="1" applyFont="1" applyFill="1" applyBorder="1"/>
    <xf numFmtId="0" fontId="6" fillId="0" borderId="2" xfId="0" applyFont="1" applyBorder="1"/>
    <xf numFmtId="0" fontId="8" fillId="0" borderId="0" xfId="0" applyFont="1" applyBorder="1"/>
    <xf numFmtId="0" fontId="4" fillId="0" borderId="16" xfId="0" applyFont="1" applyBorder="1"/>
    <xf numFmtId="0" fontId="8" fillId="0" borderId="0" xfId="0" applyFont="1" applyAlignment="1">
      <alignment horizontal="right"/>
    </xf>
    <xf numFmtId="3" fontId="9" fillId="2" borderId="0" xfId="0" applyNumberFormat="1" applyFont="1" applyFill="1" applyBorder="1"/>
    <xf numFmtId="0" fontId="9" fillId="2" borderId="6" xfId="0" applyFont="1" applyFill="1" applyBorder="1"/>
    <xf numFmtId="3" fontId="9" fillId="0" borderId="0" xfId="0" applyNumberFormat="1" applyFont="1"/>
    <xf numFmtId="0" fontId="4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3" fontId="9" fillId="2" borderId="7" xfId="0" applyNumberFormat="1" applyFont="1" applyFill="1" applyBorder="1"/>
    <xf numFmtId="3" fontId="9" fillId="0" borderId="3" xfId="0" applyNumberFormat="1" applyFont="1" applyBorder="1"/>
    <xf numFmtId="0" fontId="4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/>
    </xf>
    <xf numFmtId="3" fontId="6" fillId="0" borderId="2" xfId="0" applyNumberFormat="1" applyFont="1" applyBorder="1"/>
    <xf numFmtId="3" fontId="4" fillId="0" borderId="0" xfId="0" applyNumberFormat="1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13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4" fillId="0" borderId="13" xfId="0" applyNumberFormat="1" applyFont="1" applyBorder="1"/>
    <xf numFmtId="3" fontId="9" fillId="0" borderId="13" xfId="0" applyNumberFormat="1" applyFont="1" applyBorder="1"/>
    <xf numFmtId="0" fontId="10" fillId="0" borderId="0" xfId="0" applyFont="1" applyBorder="1" applyAlignment="1">
      <alignment horizontal="center"/>
    </xf>
    <xf numFmtId="0" fontId="6" fillId="0" borderId="7" xfId="0" applyFont="1" applyBorder="1"/>
    <xf numFmtId="0" fontId="12" fillId="0" borderId="0" xfId="0" applyFont="1"/>
    <xf numFmtId="0" fontId="12" fillId="0" borderId="2" xfId="0" applyFont="1" applyBorder="1" applyAlignment="1">
      <alignment horizontal="center"/>
    </xf>
    <xf numFmtId="3" fontId="6" fillId="2" borderId="0" xfId="0" applyNumberFormat="1" applyFont="1" applyFill="1" applyBorder="1"/>
    <xf numFmtId="0" fontId="6" fillId="2" borderId="6" xfId="0" applyFont="1" applyFill="1" applyBorder="1"/>
    <xf numFmtId="3" fontId="6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6" fillId="0" borderId="3" xfId="0" applyNumberFormat="1" applyFont="1" applyBorder="1"/>
    <xf numFmtId="0" fontId="6" fillId="0" borderId="15" xfId="0" applyFont="1" applyBorder="1"/>
    <xf numFmtId="0" fontId="6" fillId="2" borderId="0" xfId="0" applyFont="1" applyFill="1" applyBorder="1"/>
    <xf numFmtId="3" fontId="6" fillId="2" borderId="5" xfId="0" applyNumberFormat="1" applyFont="1" applyFill="1" applyBorder="1"/>
    <xf numFmtId="3" fontId="6" fillId="0" borderId="2" xfId="0" applyNumberFormat="1" applyFont="1" applyFill="1" applyBorder="1"/>
    <xf numFmtId="3" fontId="6" fillId="0" borderId="15" xfId="0" applyNumberFormat="1" applyFont="1" applyBorder="1"/>
    <xf numFmtId="0" fontId="6" fillId="0" borderId="16" xfId="0" applyFont="1" applyBorder="1"/>
    <xf numFmtId="3" fontId="6" fillId="0" borderId="0" xfId="0" applyNumberFormat="1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187" fontId="19" fillId="0" borderId="11" xfId="1" applyNumberFormat="1" applyFont="1" applyBorder="1" applyAlignment="1">
      <alignment horizontal="right"/>
    </xf>
    <xf numFmtId="187" fontId="19" fillId="0" borderId="1" xfId="1" applyNumberFormat="1" applyFont="1" applyBorder="1" applyAlignment="1">
      <alignment horizontal="right"/>
    </xf>
    <xf numFmtId="187" fontId="19" fillId="0" borderId="1" xfId="0" applyNumberFormat="1" applyFont="1" applyBorder="1"/>
    <xf numFmtId="187" fontId="17" fillId="0" borderId="2" xfId="1" applyNumberFormat="1" applyFont="1" applyBorder="1" applyAlignment="1">
      <alignment horizontal="right"/>
    </xf>
    <xf numFmtId="187" fontId="17" fillId="0" borderId="2" xfId="0" applyNumberFormat="1" applyFont="1" applyBorder="1"/>
    <xf numFmtId="187" fontId="17" fillId="0" borderId="3" xfId="1" applyNumberFormat="1" applyFont="1" applyBorder="1" applyAlignment="1">
      <alignment horizontal="right"/>
    </xf>
    <xf numFmtId="0" fontId="17" fillId="0" borderId="3" xfId="0" applyNumberFormat="1" applyFont="1" applyBorder="1"/>
    <xf numFmtId="187" fontId="17" fillId="0" borderId="0" xfId="1" applyNumberFormat="1" applyFont="1" applyAlignment="1">
      <alignment horizontal="right"/>
    </xf>
    <xf numFmtId="0" fontId="17" fillId="0" borderId="0" xfId="0" applyFont="1"/>
    <xf numFmtId="49" fontId="1" fillId="0" borderId="12" xfId="0" applyNumberFormat="1" applyFont="1" applyBorder="1"/>
    <xf numFmtId="49" fontId="2" fillId="0" borderId="0" xfId="0" applyNumberFormat="1" applyFont="1"/>
    <xf numFmtId="0" fontId="16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9" fontId="6" fillId="0" borderId="4" xfId="0" applyNumberFormat="1" applyFont="1" applyFill="1" applyBorder="1"/>
    <xf numFmtId="187" fontId="4" fillId="0" borderId="2" xfId="1" applyNumberFormat="1" applyFont="1" applyBorder="1"/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/>
    <xf numFmtId="0" fontId="6" fillId="0" borderId="4" xfId="0" applyFont="1" applyFill="1" applyBorder="1"/>
    <xf numFmtId="3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6" fillId="0" borderId="3" xfId="0" applyFont="1" applyFill="1" applyBorder="1"/>
    <xf numFmtId="3" fontId="4" fillId="0" borderId="3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6" fillId="0" borderId="13" xfId="0" applyNumberFormat="1" applyFont="1" applyBorder="1"/>
    <xf numFmtId="0" fontId="6" fillId="0" borderId="2" xfId="0" applyFont="1" applyBorder="1" applyAlignment="1">
      <alignment horizontal="center"/>
    </xf>
    <xf numFmtId="49" fontId="6" fillId="0" borderId="13" xfId="0" applyNumberFormat="1" applyFont="1" applyFill="1" applyBorder="1"/>
    <xf numFmtId="0" fontId="6" fillId="0" borderId="13" xfId="0" applyFont="1" applyBorder="1"/>
    <xf numFmtId="49" fontId="6" fillId="0" borderId="2" xfId="0" applyNumberFormat="1" applyFont="1" applyFill="1" applyBorder="1"/>
    <xf numFmtId="49" fontId="5" fillId="0" borderId="0" xfId="0" applyNumberFormat="1" applyFont="1" applyFill="1"/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/>
    <xf numFmtId="0" fontId="6" fillId="0" borderId="2" xfId="0" applyFont="1" applyFill="1" applyBorder="1"/>
    <xf numFmtId="49" fontId="4" fillId="0" borderId="0" xfId="0" applyNumberFormat="1" applyFont="1" applyFill="1" applyBorder="1"/>
    <xf numFmtId="49" fontId="4" fillId="0" borderId="3" xfId="0" applyNumberFormat="1" applyFont="1" applyFill="1" applyBorder="1"/>
    <xf numFmtId="49" fontId="4" fillId="0" borderId="0" xfId="0" applyNumberFormat="1" applyFont="1" applyFill="1"/>
    <xf numFmtId="49" fontId="6" fillId="0" borderId="9" xfId="0" applyNumberFormat="1" applyFont="1" applyFill="1" applyBorder="1"/>
    <xf numFmtId="49" fontId="6" fillId="0" borderId="8" xfId="0" applyNumberFormat="1" applyFont="1" applyFill="1" applyBorder="1"/>
    <xf numFmtId="0" fontId="4" fillId="0" borderId="2" xfId="0" applyFont="1" applyFill="1" applyBorder="1"/>
    <xf numFmtId="0" fontId="12" fillId="0" borderId="0" xfId="0" applyFont="1" applyFill="1"/>
    <xf numFmtId="0" fontId="6" fillId="0" borderId="7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Alignment="1">
      <alignment horizontal="center"/>
    </xf>
    <xf numFmtId="3" fontId="4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3" fontId="4" fillId="0" borderId="9" xfId="0" applyNumberFormat="1" applyFont="1" applyBorder="1" applyAlignment="1">
      <alignment horizontal="center"/>
    </xf>
    <xf numFmtId="0" fontId="6" fillId="0" borderId="12" xfId="0" applyFont="1" applyFill="1" applyBorder="1"/>
    <xf numFmtId="0" fontId="6" fillId="0" borderId="13" xfId="0" applyFont="1" applyFill="1" applyBorder="1"/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3" fontId="4" fillId="0" borderId="0" xfId="0" applyNumberFormat="1" applyFont="1"/>
    <xf numFmtId="3" fontId="4" fillId="0" borderId="14" xfId="0" applyNumberFormat="1" applyFont="1" applyBorder="1"/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49" fontId="6" fillId="0" borderId="0" xfId="0" applyNumberFormat="1" applyFont="1" applyFill="1" applyBorder="1"/>
    <xf numFmtId="49" fontId="6" fillId="0" borderId="7" xfId="0" applyNumberFormat="1" applyFont="1" applyFill="1" applyBorder="1"/>
    <xf numFmtId="3" fontId="14" fillId="2" borderId="4" xfId="0" applyNumberFormat="1" applyFont="1" applyFill="1" applyBorder="1"/>
    <xf numFmtId="0" fontId="1" fillId="0" borderId="2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187" fontId="17" fillId="0" borderId="0" xfId="0" applyNumberFormat="1" applyFont="1"/>
    <xf numFmtId="0" fontId="16" fillId="0" borderId="11" xfId="0" applyFont="1" applyBorder="1" applyAlignment="1">
      <alignment horizontal="center"/>
    </xf>
    <xf numFmtId="187" fontId="16" fillId="0" borderId="1" xfId="1" applyNumberFormat="1" applyFont="1" applyBorder="1" applyAlignment="1">
      <alignment horizontal="center"/>
    </xf>
    <xf numFmtId="3" fontId="17" fillId="0" borderId="2" xfId="0" applyNumberFormat="1" applyFont="1" applyBorder="1"/>
    <xf numFmtId="3" fontId="17" fillId="0" borderId="4" xfId="0" applyNumberFormat="1" applyFont="1" applyBorder="1"/>
    <xf numFmtId="3" fontId="20" fillId="0" borderId="2" xfId="0" applyNumberFormat="1" applyFont="1" applyBorder="1"/>
    <xf numFmtId="0" fontId="20" fillId="0" borderId="3" xfId="0" applyFont="1" applyBorder="1"/>
    <xf numFmtId="0" fontId="17" fillId="0" borderId="3" xfId="0" applyFont="1" applyBorder="1"/>
    <xf numFmtId="49" fontId="21" fillId="0" borderId="2" xfId="0" applyNumberFormat="1" applyFont="1" applyFill="1" applyBorder="1"/>
    <xf numFmtId="49" fontId="21" fillId="0" borderId="3" xfId="0" applyNumberFormat="1" applyFont="1" applyFill="1" applyBorder="1"/>
    <xf numFmtId="49" fontId="21" fillId="0" borderId="4" xfId="0" applyNumberFormat="1" applyFont="1" applyFill="1" applyBorder="1"/>
    <xf numFmtId="0" fontId="21" fillId="0" borderId="2" xfId="0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15" fillId="0" borderId="13" xfId="0" applyFont="1" applyBorder="1" applyAlignment="1">
      <alignment horizontal="center"/>
    </xf>
    <xf numFmtId="187" fontId="17" fillId="0" borderId="4" xfId="1" applyNumberFormat="1" applyFont="1" applyBorder="1" applyAlignment="1">
      <alignment horizontal="right"/>
    </xf>
    <xf numFmtId="0" fontId="17" fillId="0" borderId="4" xfId="0" applyNumberFormat="1" applyFont="1" applyBorder="1"/>
    <xf numFmtId="0" fontId="15" fillId="0" borderId="7" xfId="0" applyFont="1" applyBorder="1" applyAlignment="1">
      <alignment horizontal="center"/>
    </xf>
    <xf numFmtId="0" fontId="21" fillId="0" borderId="7" xfId="0" applyFont="1" applyFill="1" applyBorder="1"/>
    <xf numFmtId="187" fontId="17" fillId="0" borderId="7" xfId="1" applyNumberFormat="1" applyFont="1" applyBorder="1" applyAlignment="1">
      <alignment horizontal="right"/>
    </xf>
    <xf numFmtId="0" fontId="17" fillId="0" borderId="7" xfId="0" applyNumberFormat="1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22" fillId="0" borderId="10" xfId="0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3" fontId="22" fillId="0" borderId="1" xfId="0" applyNumberFormat="1" applyFont="1" applyBorder="1" applyAlignment="1">
      <alignment horizontal="right"/>
    </xf>
    <xf numFmtId="0" fontId="4" fillId="0" borderId="16" xfId="0" applyFont="1" applyFill="1" applyBorder="1" applyAlignment="1">
      <alignment horizontal="center"/>
    </xf>
    <xf numFmtId="49" fontId="6" fillId="0" borderId="15" xfId="0" applyNumberFormat="1" applyFont="1" applyFill="1" applyBorder="1"/>
    <xf numFmtId="3" fontId="9" fillId="0" borderId="2" xfId="0" applyNumberFormat="1" applyFont="1" applyBorder="1"/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Fill="1" applyBorder="1" applyAlignment="1">
      <alignment horizontal="center"/>
    </xf>
    <xf numFmtId="187" fontId="4" fillId="0" borderId="4" xfId="1" applyNumberFormat="1" applyFont="1" applyBorder="1"/>
    <xf numFmtId="187" fontId="25" fillId="0" borderId="2" xfId="1" applyNumberFormat="1" applyFont="1" applyBorder="1"/>
    <xf numFmtId="0" fontId="5" fillId="0" borderId="0" xfId="0" applyFont="1" applyAlignment="1">
      <alignment horizontal="center"/>
    </xf>
    <xf numFmtId="0" fontId="6" fillId="0" borderId="14" xfId="0" applyFont="1" applyBorder="1"/>
    <xf numFmtId="187" fontId="6" fillId="0" borderId="2" xfId="1" applyNumberFormat="1" applyFont="1" applyBorder="1"/>
    <xf numFmtId="187" fontId="25" fillId="0" borderId="4" xfId="1" applyNumberFormat="1" applyFont="1" applyBorder="1"/>
    <xf numFmtId="49" fontId="6" fillId="0" borderId="14" xfId="0" applyNumberFormat="1" applyFont="1" applyFill="1" applyBorder="1"/>
    <xf numFmtId="49" fontId="6" fillId="0" borderId="16" xfId="0" applyNumberFormat="1" applyFont="1" applyFill="1" applyBorder="1"/>
    <xf numFmtId="3" fontId="6" fillId="0" borderId="3" xfId="0" applyNumberFormat="1" applyFont="1" applyBorder="1" applyAlignment="1">
      <alignment horizontal="center"/>
    </xf>
    <xf numFmtId="187" fontId="6" fillId="0" borderId="4" xfId="1" applyNumberFormat="1" applyFont="1" applyBorder="1"/>
    <xf numFmtId="49" fontId="12" fillId="0" borderId="0" xfId="0" applyNumberFormat="1" applyFont="1" applyFill="1"/>
    <xf numFmtId="49" fontId="12" fillId="0" borderId="2" xfId="0" applyNumberFormat="1" applyFont="1" applyFill="1" applyBorder="1" applyAlignment="1">
      <alignment horizontal="center"/>
    </xf>
    <xf numFmtId="49" fontId="12" fillId="0" borderId="3" xfId="0" applyNumberFormat="1" applyFont="1" applyFill="1" applyBorder="1"/>
    <xf numFmtId="49" fontId="6" fillId="0" borderId="0" xfId="0" applyNumberFormat="1" applyFont="1" applyFill="1"/>
    <xf numFmtId="187" fontId="6" fillId="0" borderId="2" xfId="1" applyNumberFormat="1" applyFont="1" applyBorder="1" applyAlignment="1">
      <alignment horizontal="center"/>
    </xf>
    <xf numFmtId="187" fontId="26" fillId="0" borderId="2" xfId="1" applyNumberFormat="1" applyFont="1" applyBorder="1"/>
    <xf numFmtId="187" fontId="6" fillId="0" borderId="4" xfId="1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3" fontId="6" fillId="0" borderId="8" xfId="0" applyNumberFormat="1" applyFont="1" applyBorder="1"/>
    <xf numFmtId="3" fontId="6" fillId="0" borderId="7" xfId="0" applyNumberFormat="1" applyFont="1" applyBorder="1"/>
    <xf numFmtId="0" fontId="6" fillId="2" borderId="5" xfId="0" applyFont="1" applyFill="1" applyBorder="1"/>
    <xf numFmtId="187" fontId="4" fillId="0" borderId="3" xfId="1" applyNumberFormat="1" applyFont="1" applyBorder="1"/>
    <xf numFmtId="187" fontId="6" fillId="0" borderId="4" xfId="1" applyNumberFormat="1" applyFont="1" applyFill="1" applyBorder="1"/>
    <xf numFmtId="3" fontId="1" fillId="0" borderId="12" xfId="0" applyNumberFormat="1" applyFont="1" applyBorder="1"/>
    <xf numFmtId="49" fontId="12" fillId="0" borderId="2" xfId="0" applyNumberFormat="1" applyFont="1" applyBorder="1" applyAlignment="1">
      <alignment horizontal="center"/>
    </xf>
    <xf numFmtId="49" fontId="12" fillId="0" borderId="3" xfId="0" applyNumberFormat="1" applyFont="1" applyBorder="1"/>
    <xf numFmtId="0" fontId="6" fillId="0" borderId="8" xfId="0" applyFont="1" applyFill="1" applyBorder="1"/>
    <xf numFmtId="0" fontId="6" fillId="0" borderId="9" xfId="0" applyFont="1" applyFill="1" applyBorder="1"/>
    <xf numFmtId="187" fontId="26" fillId="0" borderId="8" xfId="1" applyNumberFormat="1" applyFont="1" applyBorder="1"/>
    <xf numFmtId="0" fontId="27" fillId="0" borderId="0" xfId="0" applyFont="1" applyFill="1" applyBorder="1"/>
    <xf numFmtId="187" fontId="4" fillId="0" borderId="15" xfId="1" applyNumberFormat="1" applyFont="1" applyBorder="1"/>
    <xf numFmtId="187" fontId="4" fillId="0" borderId="14" xfId="1" applyNumberFormat="1" applyFont="1" applyBorder="1"/>
    <xf numFmtId="187" fontId="26" fillId="0" borderId="4" xfId="1" applyNumberFormat="1" applyFont="1" applyBorder="1"/>
    <xf numFmtId="187" fontId="26" fillId="0" borderId="2" xfId="1" applyNumberFormat="1" applyFont="1" applyBorder="1" applyAlignment="1">
      <alignment horizontal="right"/>
    </xf>
    <xf numFmtId="187" fontId="26" fillId="0" borderId="2" xfId="1" applyNumberFormat="1" applyFont="1" applyBorder="1" applyAlignment="1">
      <alignment horizontal="center"/>
    </xf>
    <xf numFmtId="187" fontId="17" fillId="0" borderId="4" xfId="0" applyNumberFormat="1" applyFont="1" applyBorder="1"/>
    <xf numFmtId="187" fontId="15" fillId="0" borderId="0" xfId="0" applyNumberFormat="1" applyFont="1"/>
    <xf numFmtId="0" fontId="17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8"/>
  <sheetViews>
    <sheetView tabSelected="1" zoomScale="120" zoomScaleNormal="120" zoomScaleSheetLayoutView="110" workbookViewId="0">
      <selection activeCell="A3" sqref="A3:J3"/>
    </sheetView>
  </sheetViews>
  <sheetFormatPr defaultColWidth="9" defaultRowHeight="17.399999999999999" x14ac:dyDescent="0.45"/>
  <cols>
    <col min="1" max="1" width="4.19921875" style="12" customWidth="1"/>
    <col min="2" max="2" width="30.5" style="182" customWidth="1"/>
    <col min="3" max="3" width="20.8984375" style="6" customWidth="1"/>
    <col min="4" max="4" width="18.5" style="6" customWidth="1"/>
    <col min="5" max="5" width="6.59765625" style="44" customWidth="1"/>
    <col min="6" max="7" width="6.59765625" style="6" customWidth="1"/>
    <col min="8" max="8" width="15.8984375" style="12" customWidth="1"/>
    <col min="9" max="9" width="14" style="6" customWidth="1"/>
    <col min="10" max="10" width="10.59765625" style="204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0</v>
      </c>
      <c r="B4" s="176"/>
      <c r="C4" s="16"/>
      <c r="D4" s="16"/>
      <c r="E4" s="116"/>
      <c r="F4" s="16"/>
      <c r="G4" s="16"/>
      <c r="I4" s="16"/>
      <c r="J4" s="197"/>
    </row>
    <row r="5" spans="1:10" x14ac:dyDescent="0.45">
      <c r="A5" s="37" t="s">
        <v>693</v>
      </c>
      <c r="B5" s="176"/>
      <c r="C5" s="16"/>
      <c r="D5" s="16"/>
      <c r="E5" s="116"/>
      <c r="F5" s="16"/>
      <c r="G5" s="16" t="s">
        <v>488</v>
      </c>
      <c r="I5" s="16"/>
      <c r="J5" s="197"/>
    </row>
    <row r="6" spans="1:10" s="12" customFormat="1" x14ac:dyDescent="0.45">
      <c r="A6" s="7" t="s">
        <v>1</v>
      </c>
      <c r="B6" s="177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198" t="s">
        <v>6</v>
      </c>
    </row>
    <row r="7" spans="1:10" x14ac:dyDescent="0.45">
      <c r="A7" s="8"/>
      <c r="B7" s="178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199" t="s">
        <v>7</v>
      </c>
    </row>
    <row r="8" spans="1:10" x14ac:dyDescent="0.45">
      <c r="A8" s="51">
        <v>1</v>
      </c>
      <c r="B8" s="184" t="s">
        <v>696</v>
      </c>
      <c r="C8" s="55" t="s">
        <v>13</v>
      </c>
      <c r="D8" s="55" t="s">
        <v>1581</v>
      </c>
      <c r="E8" s="97"/>
      <c r="F8" s="41">
        <v>1200000</v>
      </c>
      <c r="G8" s="58">
        <v>1200000</v>
      </c>
      <c r="H8" s="51" t="s">
        <v>863</v>
      </c>
      <c r="I8" s="9" t="s">
        <v>483</v>
      </c>
      <c r="J8" s="162" t="s">
        <v>691</v>
      </c>
    </row>
    <row r="9" spans="1:10" x14ac:dyDescent="0.45">
      <c r="A9" s="52"/>
      <c r="B9" s="173" t="s">
        <v>713</v>
      </c>
      <c r="C9" s="56" t="s">
        <v>14</v>
      </c>
      <c r="D9" s="56" t="s">
        <v>1583</v>
      </c>
      <c r="E9" s="61"/>
      <c r="F9" s="11"/>
      <c r="G9" s="56"/>
      <c r="H9" s="52" t="s">
        <v>1598</v>
      </c>
      <c r="I9" s="11" t="s">
        <v>484</v>
      </c>
      <c r="J9" s="161" t="s">
        <v>481</v>
      </c>
    </row>
    <row r="10" spans="1:10" x14ac:dyDescent="0.45">
      <c r="A10" s="54"/>
      <c r="B10" s="183" t="s">
        <v>1459</v>
      </c>
      <c r="C10" s="57"/>
      <c r="D10" s="57"/>
      <c r="E10" s="63"/>
      <c r="F10" s="10"/>
      <c r="G10" s="57"/>
      <c r="H10" s="54"/>
      <c r="I10" s="57"/>
      <c r="J10" s="163"/>
    </row>
    <row r="11" spans="1:10" x14ac:dyDescent="0.45">
      <c r="A11" s="52">
        <v>2</v>
      </c>
      <c r="B11" s="173" t="s">
        <v>696</v>
      </c>
      <c r="C11" s="55" t="s">
        <v>13</v>
      </c>
      <c r="D11" s="55" t="s">
        <v>1582</v>
      </c>
      <c r="E11" s="97"/>
      <c r="F11" s="41"/>
      <c r="G11" s="58">
        <v>1152000</v>
      </c>
      <c r="H11" s="51" t="s">
        <v>863</v>
      </c>
      <c r="I11" s="9" t="s">
        <v>483</v>
      </c>
      <c r="J11" s="161" t="s">
        <v>164</v>
      </c>
    </row>
    <row r="12" spans="1:10" x14ac:dyDescent="0.45">
      <c r="A12" s="52"/>
      <c r="B12" s="173" t="s">
        <v>716</v>
      </c>
      <c r="C12" s="56" t="s">
        <v>14</v>
      </c>
      <c r="D12" s="56" t="s">
        <v>1583</v>
      </c>
      <c r="E12" s="61"/>
      <c r="F12" s="11"/>
      <c r="G12" s="56"/>
      <c r="H12" s="52"/>
      <c r="I12" s="11" t="s">
        <v>484</v>
      </c>
      <c r="J12" s="161"/>
    </row>
    <row r="13" spans="1:10" x14ac:dyDescent="0.45">
      <c r="A13" s="52"/>
      <c r="B13" s="173" t="s">
        <v>714</v>
      </c>
      <c r="C13" s="56"/>
      <c r="D13" s="56"/>
      <c r="E13" s="174"/>
      <c r="F13" s="56"/>
      <c r="G13" s="56"/>
      <c r="H13" s="52" t="s">
        <v>1506</v>
      </c>
      <c r="I13" s="56"/>
      <c r="J13" s="161"/>
    </row>
    <row r="14" spans="1:10" x14ac:dyDescent="0.45">
      <c r="A14" s="52"/>
      <c r="B14" s="70" t="s">
        <v>715</v>
      </c>
      <c r="C14" s="56"/>
      <c r="D14" s="56"/>
      <c r="E14" s="174"/>
      <c r="F14" s="56"/>
      <c r="G14" s="56"/>
      <c r="H14" s="52"/>
      <c r="I14" s="56"/>
      <c r="J14" s="161"/>
    </row>
    <row r="15" spans="1:10" x14ac:dyDescent="0.45">
      <c r="A15" s="13">
        <v>3</v>
      </c>
      <c r="B15" s="175" t="s">
        <v>25</v>
      </c>
      <c r="C15" s="9" t="s">
        <v>13</v>
      </c>
      <c r="D15" s="9" t="s">
        <v>482</v>
      </c>
      <c r="E15" s="97"/>
      <c r="F15" s="41"/>
      <c r="G15" s="41">
        <v>450000</v>
      </c>
      <c r="H15" s="13" t="s">
        <v>861</v>
      </c>
      <c r="I15" s="9" t="s">
        <v>483</v>
      </c>
      <c r="J15" s="162" t="s">
        <v>164</v>
      </c>
    </row>
    <row r="16" spans="1:10" x14ac:dyDescent="0.45">
      <c r="A16" s="14"/>
      <c r="B16" s="70" t="s">
        <v>17</v>
      </c>
      <c r="C16" s="10" t="s">
        <v>14</v>
      </c>
      <c r="D16" s="10"/>
      <c r="E16" s="63"/>
      <c r="F16" s="10"/>
      <c r="G16" s="10"/>
      <c r="H16" s="14" t="s">
        <v>44</v>
      </c>
      <c r="I16" s="10" t="s">
        <v>484</v>
      </c>
      <c r="J16" s="163"/>
    </row>
    <row r="17" spans="1:10" x14ac:dyDescent="0.45">
      <c r="A17" s="26">
        <v>4</v>
      </c>
      <c r="B17" s="159" t="s">
        <v>38</v>
      </c>
      <c r="C17" s="11" t="s">
        <v>13</v>
      </c>
      <c r="D17" s="11" t="s">
        <v>1584</v>
      </c>
      <c r="E17" s="61"/>
      <c r="F17" s="42">
        <v>552000</v>
      </c>
      <c r="G17" s="42">
        <v>552000</v>
      </c>
      <c r="H17" s="26" t="s">
        <v>879</v>
      </c>
      <c r="I17" s="11" t="s">
        <v>483</v>
      </c>
      <c r="J17" s="161" t="s">
        <v>164</v>
      </c>
    </row>
    <row r="18" spans="1:10" x14ac:dyDescent="0.45">
      <c r="A18" s="14"/>
      <c r="B18" s="70" t="s">
        <v>17</v>
      </c>
      <c r="C18" s="10" t="s">
        <v>14</v>
      </c>
      <c r="D18" s="10"/>
      <c r="E18" s="63"/>
      <c r="F18" s="10"/>
      <c r="G18" s="10"/>
      <c r="H18" s="14" t="s">
        <v>869</v>
      </c>
      <c r="I18" s="10" t="s">
        <v>484</v>
      </c>
      <c r="J18" s="163"/>
    </row>
    <row r="19" spans="1:10" x14ac:dyDescent="0.45">
      <c r="A19" s="13">
        <v>5</v>
      </c>
      <c r="B19" s="175" t="s">
        <v>674</v>
      </c>
      <c r="C19" s="9" t="s">
        <v>13</v>
      </c>
      <c r="D19" s="9" t="s">
        <v>116</v>
      </c>
      <c r="E19" s="71"/>
      <c r="F19" s="41">
        <v>483000</v>
      </c>
      <c r="G19" s="41">
        <v>483000</v>
      </c>
      <c r="H19" s="90" t="s">
        <v>865</v>
      </c>
      <c r="I19" s="9" t="s">
        <v>483</v>
      </c>
      <c r="J19" s="162" t="s">
        <v>164</v>
      </c>
    </row>
    <row r="20" spans="1:10" x14ac:dyDescent="0.45">
      <c r="A20" s="14"/>
      <c r="B20" s="70" t="s">
        <v>37</v>
      </c>
      <c r="C20" s="10" t="s">
        <v>14</v>
      </c>
      <c r="D20" s="10" t="s">
        <v>171</v>
      </c>
      <c r="E20" s="63"/>
      <c r="F20" s="10"/>
      <c r="G20" s="10"/>
      <c r="H20" s="14" t="s">
        <v>875</v>
      </c>
      <c r="I20" s="10" t="s">
        <v>484</v>
      </c>
      <c r="J20" s="163"/>
    </row>
    <row r="21" spans="1:10" x14ac:dyDescent="0.45">
      <c r="A21" s="13">
        <v>6</v>
      </c>
      <c r="B21" s="175" t="s">
        <v>1502</v>
      </c>
      <c r="C21" s="9" t="s">
        <v>13</v>
      </c>
      <c r="D21" s="9" t="s">
        <v>116</v>
      </c>
      <c r="E21" s="97"/>
      <c r="F21" s="9"/>
      <c r="G21" s="41">
        <v>552000</v>
      </c>
      <c r="H21" s="13" t="s">
        <v>865</v>
      </c>
      <c r="I21" s="9" t="s">
        <v>483</v>
      </c>
      <c r="J21" s="162" t="s">
        <v>164</v>
      </c>
    </row>
    <row r="22" spans="1:10" x14ac:dyDescent="0.45">
      <c r="A22" s="14"/>
      <c r="B22" s="70" t="s">
        <v>17</v>
      </c>
      <c r="C22" s="10" t="s">
        <v>14</v>
      </c>
      <c r="D22" s="10" t="s">
        <v>69</v>
      </c>
      <c r="E22" s="63"/>
      <c r="F22" s="10"/>
      <c r="G22" s="10"/>
      <c r="H22" s="14" t="s">
        <v>870</v>
      </c>
      <c r="I22" s="10" t="s">
        <v>484</v>
      </c>
      <c r="J22" s="163"/>
    </row>
    <row r="23" spans="1:10" x14ac:dyDescent="0.45">
      <c r="A23" s="13">
        <v>7</v>
      </c>
      <c r="B23" s="175" t="s">
        <v>30</v>
      </c>
      <c r="C23" s="9" t="s">
        <v>13</v>
      </c>
      <c r="D23" s="9" t="s">
        <v>116</v>
      </c>
      <c r="E23" s="97"/>
      <c r="F23" s="97">
        <v>1104000</v>
      </c>
      <c r="G23" s="9"/>
      <c r="H23" s="13" t="s">
        <v>865</v>
      </c>
      <c r="I23" s="9" t="s">
        <v>483</v>
      </c>
      <c r="J23" s="162" t="s">
        <v>691</v>
      </c>
    </row>
    <row r="24" spans="1:10" x14ac:dyDescent="0.45">
      <c r="A24" s="14"/>
      <c r="B24" s="70" t="s">
        <v>31</v>
      </c>
      <c r="C24" s="10" t="s">
        <v>14</v>
      </c>
      <c r="D24" s="10" t="s">
        <v>82</v>
      </c>
      <c r="E24" s="63"/>
      <c r="F24" s="10"/>
      <c r="G24" s="10"/>
      <c r="H24" s="14" t="s">
        <v>869</v>
      </c>
      <c r="I24" s="10" t="s">
        <v>484</v>
      </c>
      <c r="J24" s="163" t="s">
        <v>481</v>
      </c>
    </row>
    <row r="25" spans="1:10" x14ac:dyDescent="0.45">
      <c r="A25" s="26">
        <v>8</v>
      </c>
      <c r="B25" s="259" t="s">
        <v>1497</v>
      </c>
      <c r="C25" s="9" t="s">
        <v>480</v>
      </c>
      <c r="D25" s="11" t="s">
        <v>1599</v>
      </c>
      <c r="E25" s="274">
        <v>450000</v>
      </c>
      <c r="F25" s="11"/>
      <c r="G25" s="11"/>
      <c r="H25" s="26" t="s">
        <v>880</v>
      </c>
      <c r="I25" s="9" t="s">
        <v>485</v>
      </c>
      <c r="J25" s="161" t="s">
        <v>164</v>
      </c>
    </row>
    <row r="26" spans="1:10" x14ac:dyDescent="0.45">
      <c r="A26" s="26"/>
      <c r="B26" s="259" t="s">
        <v>1498</v>
      </c>
      <c r="C26" s="11"/>
      <c r="D26" s="11"/>
      <c r="E26" s="28"/>
      <c r="F26" s="11"/>
      <c r="G26" s="11"/>
      <c r="H26" s="26" t="s">
        <v>1604</v>
      </c>
      <c r="I26" s="11" t="s">
        <v>163</v>
      </c>
      <c r="J26" s="161"/>
    </row>
    <row r="27" spans="1:10" x14ac:dyDescent="0.45">
      <c r="A27" s="26"/>
      <c r="B27" s="259" t="s">
        <v>1499</v>
      </c>
      <c r="C27" s="11"/>
      <c r="D27" s="11"/>
      <c r="E27" s="28"/>
      <c r="F27" s="11"/>
      <c r="G27" s="11"/>
      <c r="H27" s="26"/>
      <c r="I27" s="11"/>
      <c r="J27" s="161"/>
    </row>
    <row r="28" spans="1:10" x14ac:dyDescent="0.45">
      <c r="A28" s="13">
        <v>9</v>
      </c>
      <c r="B28" s="271" t="s">
        <v>1115</v>
      </c>
      <c r="C28" s="9" t="s">
        <v>13</v>
      </c>
      <c r="D28" s="9" t="s">
        <v>116</v>
      </c>
      <c r="E28" s="97"/>
      <c r="F28" s="41"/>
      <c r="G28" s="160">
        <v>552000</v>
      </c>
      <c r="H28" s="13" t="s">
        <v>865</v>
      </c>
      <c r="I28" s="9" t="s">
        <v>483</v>
      </c>
      <c r="J28" s="162" t="s">
        <v>164</v>
      </c>
    </row>
    <row r="29" spans="1:10" x14ac:dyDescent="0.45">
      <c r="A29" s="14"/>
      <c r="B29" s="272" t="s">
        <v>17</v>
      </c>
      <c r="C29" s="10" t="s">
        <v>14</v>
      </c>
      <c r="D29" s="10" t="s">
        <v>69</v>
      </c>
      <c r="E29" s="63"/>
      <c r="F29" s="10"/>
      <c r="G29" s="10"/>
      <c r="H29" s="14" t="s">
        <v>870</v>
      </c>
      <c r="I29" s="10" t="s">
        <v>484</v>
      </c>
      <c r="J29" s="163"/>
    </row>
    <row r="30" spans="1:10" x14ac:dyDescent="0.45">
      <c r="A30" s="13">
        <v>10</v>
      </c>
      <c r="B30" s="175" t="s">
        <v>1500</v>
      </c>
      <c r="C30" s="9" t="s">
        <v>480</v>
      </c>
      <c r="D30" s="9" t="s">
        <v>1511</v>
      </c>
      <c r="E30" s="97"/>
      <c r="F30" s="41">
        <v>760000</v>
      </c>
      <c r="G30" s="41"/>
      <c r="H30" s="13" t="s">
        <v>902</v>
      </c>
      <c r="I30" s="9" t="s">
        <v>485</v>
      </c>
      <c r="J30" s="162" t="s">
        <v>164</v>
      </c>
    </row>
    <row r="31" spans="1:10" x14ac:dyDescent="0.45">
      <c r="A31" s="26"/>
      <c r="B31" s="159" t="s">
        <v>1496</v>
      </c>
      <c r="C31" s="11"/>
      <c r="D31" s="11"/>
      <c r="E31" s="28"/>
      <c r="F31" s="11"/>
      <c r="G31" s="11"/>
      <c r="H31" s="26" t="s">
        <v>1512</v>
      </c>
      <c r="I31" s="11" t="s">
        <v>163</v>
      </c>
      <c r="J31" s="161"/>
    </row>
    <row r="32" spans="1:10" x14ac:dyDescent="0.45">
      <c r="A32" s="26"/>
      <c r="B32" s="159" t="s">
        <v>581</v>
      </c>
      <c r="C32" s="11"/>
      <c r="D32" s="11"/>
      <c r="E32" s="28"/>
      <c r="F32" s="11"/>
      <c r="G32" s="11"/>
      <c r="H32" s="26"/>
      <c r="I32" s="11"/>
      <c r="J32" s="161"/>
    </row>
    <row r="33" spans="1:10" x14ac:dyDescent="0.45">
      <c r="A33" s="26"/>
      <c r="B33" s="159" t="s">
        <v>583</v>
      </c>
      <c r="C33" s="11"/>
      <c r="D33" s="11"/>
      <c r="E33" s="28"/>
      <c r="F33" s="42"/>
      <c r="G33" s="11"/>
      <c r="H33" s="14"/>
      <c r="I33" s="10"/>
      <c r="J33" s="163"/>
    </row>
    <row r="34" spans="1:10" x14ac:dyDescent="0.45">
      <c r="A34" s="13">
        <v>11</v>
      </c>
      <c r="B34" s="175" t="s">
        <v>697</v>
      </c>
      <c r="C34" s="9" t="s">
        <v>480</v>
      </c>
      <c r="D34" s="9" t="s">
        <v>1501</v>
      </c>
      <c r="E34" s="71"/>
      <c r="F34" s="41">
        <v>687500</v>
      </c>
      <c r="G34" s="41">
        <v>687500</v>
      </c>
      <c r="H34" s="81" t="s">
        <v>864</v>
      </c>
      <c r="I34" s="9" t="s">
        <v>485</v>
      </c>
      <c r="J34" s="162" t="s">
        <v>164</v>
      </c>
    </row>
    <row r="35" spans="1:10" x14ac:dyDescent="0.45">
      <c r="A35" s="26"/>
      <c r="B35" s="159" t="s">
        <v>584</v>
      </c>
      <c r="C35" s="11"/>
      <c r="D35" s="11"/>
      <c r="E35" s="28"/>
      <c r="F35" s="11"/>
      <c r="G35" s="42"/>
      <c r="H35" s="91" t="s">
        <v>1605</v>
      </c>
      <c r="I35" s="11"/>
      <c r="J35" s="161"/>
    </row>
    <row r="36" spans="1:10" x14ac:dyDescent="0.45">
      <c r="A36" s="26"/>
      <c r="B36" s="159" t="s">
        <v>585</v>
      </c>
      <c r="C36" s="11"/>
      <c r="D36" s="11"/>
      <c r="E36" s="28"/>
      <c r="F36" s="11"/>
      <c r="G36" s="42"/>
      <c r="H36" s="91"/>
      <c r="I36" s="11"/>
      <c r="J36" s="161"/>
    </row>
    <row r="37" spans="1:10" x14ac:dyDescent="0.45">
      <c r="A37" s="26"/>
      <c r="B37" s="159" t="s">
        <v>586</v>
      </c>
      <c r="C37" s="11"/>
      <c r="D37" s="11"/>
      <c r="E37" s="28"/>
      <c r="F37" s="11"/>
      <c r="G37" s="42"/>
      <c r="H37" s="91"/>
      <c r="I37" s="11"/>
      <c r="J37" s="161"/>
    </row>
    <row r="38" spans="1:10" x14ac:dyDescent="0.45">
      <c r="A38" s="26"/>
      <c r="B38" s="159" t="s">
        <v>673</v>
      </c>
      <c r="C38" s="11"/>
      <c r="D38" s="11"/>
      <c r="E38" s="28"/>
      <c r="F38" s="11"/>
      <c r="G38" s="42"/>
      <c r="H38" s="91"/>
      <c r="I38" s="11"/>
      <c r="J38" s="161"/>
    </row>
    <row r="39" spans="1:10" x14ac:dyDescent="0.45">
      <c r="A39" s="13">
        <v>12</v>
      </c>
      <c r="B39" s="175" t="s">
        <v>697</v>
      </c>
      <c r="C39" s="9" t="s">
        <v>480</v>
      </c>
      <c r="D39" s="9" t="s">
        <v>79</v>
      </c>
      <c r="E39" s="71"/>
      <c r="F39" s="9"/>
      <c r="G39" s="41">
        <v>550000</v>
      </c>
      <c r="H39" s="90" t="s">
        <v>862</v>
      </c>
      <c r="I39" s="9" t="s">
        <v>485</v>
      </c>
      <c r="J39" s="161" t="s">
        <v>164</v>
      </c>
    </row>
    <row r="40" spans="1:10" x14ac:dyDescent="0.45">
      <c r="A40" s="26"/>
      <c r="B40" s="159" t="s">
        <v>698</v>
      </c>
      <c r="C40" s="11"/>
      <c r="D40" s="11"/>
      <c r="E40" s="28"/>
      <c r="F40" s="11"/>
      <c r="G40" s="42"/>
      <c r="H40" s="92" t="s">
        <v>1606</v>
      </c>
      <c r="I40" s="11" t="s">
        <v>163</v>
      </c>
      <c r="J40" s="161"/>
    </row>
    <row r="41" spans="1:10" x14ac:dyDescent="0.45">
      <c r="A41" s="14"/>
      <c r="B41" s="70" t="s">
        <v>582</v>
      </c>
      <c r="C41" s="10"/>
      <c r="D41" s="10"/>
      <c r="E41" s="63"/>
      <c r="F41" s="10"/>
      <c r="G41" s="43"/>
      <c r="H41" s="93"/>
      <c r="I41" s="10"/>
      <c r="J41" s="163"/>
    </row>
    <row r="42" spans="1:10" x14ac:dyDescent="0.45">
      <c r="A42" s="26">
        <v>13</v>
      </c>
      <c r="B42" s="271" t="s">
        <v>32</v>
      </c>
      <c r="C42" s="9" t="s">
        <v>13</v>
      </c>
      <c r="D42" s="9" t="s">
        <v>116</v>
      </c>
      <c r="E42" s="71"/>
      <c r="F42" s="41">
        <v>690000</v>
      </c>
      <c r="G42" s="9"/>
      <c r="H42" s="13" t="s">
        <v>865</v>
      </c>
      <c r="I42" s="9" t="s">
        <v>483</v>
      </c>
      <c r="J42" s="162" t="s">
        <v>164</v>
      </c>
    </row>
    <row r="43" spans="1:10" x14ac:dyDescent="0.45">
      <c r="A43" s="14"/>
      <c r="B43" s="272" t="s">
        <v>33</v>
      </c>
      <c r="C43" s="10" t="s">
        <v>14</v>
      </c>
      <c r="D43" s="10" t="s">
        <v>147</v>
      </c>
      <c r="E43" s="63"/>
      <c r="F43" s="10"/>
      <c r="G43" s="10"/>
      <c r="H43" s="14" t="s">
        <v>871</v>
      </c>
      <c r="I43" s="10" t="s">
        <v>484</v>
      </c>
      <c r="J43" s="163"/>
    </row>
    <row r="44" spans="1:10" x14ac:dyDescent="0.45">
      <c r="A44" s="26">
        <v>14</v>
      </c>
      <c r="B44" s="175" t="s">
        <v>34</v>
      </c>
      <c r="C44" s="9" t="s">
        <v>13</v>
      </c>
      <c r="D44" s="9" t="s">
        <v>116</v>
      </c>
      <c r="E44" s="71"/>
      <c r="F44" s="41">
        <v>386000</v>
      </c>
      <c r="G44" s="9"/>
      <c r="H44" s="13" t="s">
        <v>865</v>
      </c>
      <c r="I44" s="9" t="s">
        <v>483</v>
      </c>
      <c r="J44" s="162" t="s">
        <v>164</v>
      </c>
    </row>
    <row r="45" spans="1:10" x14ac:dyDescent="0.45">
      <c r="A45" s="14"/>
      <c r="B45" s="70" t="s">
        <v>29</v>
      </c>
      <c r="C45" s="10" t="s">
        <v>14</v>
      </c>
      <c r="D45" s="10" t="s">
        <v>168</v>
      </c>
      <c r="E45" s="63"/>
      <c r="F45" s="10"/>
      <c r="G45" s="10"/>
      <c r="H45" s="14" t="s">
        <v>872</v>
      </c>
      <c r="I45" s="10" t="s">
        <v>484</v>
      </c>
      <c r="J45" s="163"/>
    </row>
    <row r="46" spans="1:10" x14ac:dyDescent="0.45">
      <c r="A46" s="13">
        <v>15</v>
      </c>
      <c r="B46" s="175" t="s">
        <v>35</v>
      </c>
      <c r="C46" s="9" t="s">
        <v>13</v>
      </c>
      <c r="D46" s="9" t="s">
        <v>116</v>
      </c>
      <c r="E46" s="71"/>
      <c r="F46" s="9"/>
      <c r="G46" s="41">
        <v>389000</v>
      </c>
      <c r="H46" s="90" t="s">
        <v>865</v>
      </c>
      <c r="I46" s="9" t="s">
        <v>483</v>
      </c>
      <c r="J46" s="162" t="s">
        <v>164</v>
      </c>
    </row>
    <row r="47" spans="1:10" x14ac:dyDescent="0.45">
      <c r="A47" s="14"/>
      <c r="B47" s="70" t="s">
        <v>17</v>
      </c>
      <c r="C47" s="10" t="s">
        <v>14</v>
      </c>
      <c r="D47" s="10" t="s">
        <v>169</v>
      </c>
      <c r="E47" s="63"/>
      <c r="F47" s="10"/>
      <c r="G47" s="10"/>
      <c r="H47" s="14" t="s">
        <v>873</v>
      </c>
      <c r="I47" s="10" t="s">
        <v>484</v>
      </c>
      <c r="J47" s="163"/>
    </row>
    <row r="48" spans="1:10" x14ac:dyDescent="0.45">
      <c r="A48" s="26">
        <v>16</v>
      </c>
      <c r="B48" s="159" t="s">
        <v>36</v>
      </c>
      <c r="C48" s="11" t="s">
        <v>13</v>
      </c>
      <c r="D48" s="11" t="s">
        <v>116</v>
      </c>
      <c r="E48" s="28"/>
      <c r="F48" s="11"/>
      <c r="G48" s="42">
        <v>500000</v>
      </c>
      <c r="H48" s="92" t="s">
        <v>865</v>
      </c>
      <c r="I48" s="11" t="s">
        <v>483</v>
      </c>
      <c r="J48" s="161" t="s">
        <v>164</v>
      </c>
    </row>
    <row r="49" spans="1:10" x14ac:dyDescent="0.45">
      <c r="A49" s="14"/>
      <c r="B49" s="70" t="s">
        <v>33</v>
      </c>
      <c r="C49" s="10" t="s">
        <v>14</v>
      </c>
      <c r="D49" s="10" t="s">
        <v>170</v>
      </c>
      <c r="E49" s="63"/>
      <c r="F49" s="10"/>
      <c r="G49" s="10"/>
      <c r="H49" s="14" t="s">
        <v>874</v>
      </c>
      <c r="I49" s="10" t="s">
        <v>484</v>
      </c>
      <c r="J49" s="163"/>
    </row>
    <row r="50" spans="1:10" x14ac:dyDescent="0.45">
      <c r="A50" s="13">
        <v>17</v>
      </c>
      <c r="B50" s="175" t="s">
        <v>1503</v>
      </c>
      <c r="C50" s="9" t="s">
        <v>13</v>
      </c>
      <c r="D50" s="9" t="s">
        <v>116</v>
      </c>
      <c r="E50" s="71"/>
      <c r="F50" s="9"/>
      <c r="G50" s="41">
        <v>621000</v>
      </c>
      <c r="H50" s="90" t="s">
        <v>865</v>
      </c>
      <c r="I50" s="9" t="s">
        <v>483</v>
      </c>
      <c r="J50" s="162" t="s">
        <v>164</v>
      </c>
    </row>
    <row r="51" spans="1:10" x14ac:dyDescent="0.45">
      <c r="A51" s="14"/>
      <c r="B51" s="70" t="s">
        <v>1504</v>
      </c>
      <c r="C51" s="10" t="s">
        <v>14</v>
      </c>
      <c r="D51" s="10" t="s">
        <v>172</v>
      </c>
      <c r="E51" s="63"/>
      <c r="F51" s="10"/>
      <c r="G51" s="10"/>
      <c r="H51" s="14" t="s">
        <v>876</v>
      </c>
      <c r="I51" s="10" t="s">
        <v>484</v>
      </c>
      <c r="J51" s="163"/>
    </row>
    <row r="52" spans="1:10" x14ac:dyDescent="0.45">
      <c r="A52" s="13">
        <v>18</v>
      </c>
      <c r="B52" s="175" t="s">
        <v>589</v>
      </c>
      <c r="C52" s="9" t="s">
        <v>13</v>
      </c>
      <c r="D52" s="9" t="s">
        <v>614</v>
      </c>
      <c r="E52" s="97"/>
      <c r="F52" s="41"/>
      <c r="G52" s="41">
        <v>507000</v>
      </c>
      <c r="H52" s="13" t="s">
        <v>877</v>
      </c>
      <c r="I52" s="9" t="s">
        <v>483</v>
      </c>
      <c r="J52" s="162" t="s">
        <v>164</v>
      </c>
    </row>
    <row r="53" spans="1:10" x14ac:dyDescent="0.45">
      <c r="A53" s="26"/>
      <c r="B53" s="159" t="s">
        <v>1109</v>
      </c>
      <c r="C53" s="11" t="s">
        <v>14</v>
      </c>
      <c r="D53" s="11" t="s">
        <v>699</v>
      </c>
      <c r="E53" s="28"/>
      <c r="F53" s="11"/>
      <c r="G53" s="11"/>
      <c r="H53" s="26" t="s">
        <v>878</v>
      </c>
      <c r="I53" s="11" t="s">
        <v>484</v>
      </c>
      <c r="J53" s="161"/>
    </row>
    <row r="54" spans="1:10" x14ac:dyDescent="0.45">
      <c r="A54" s="26"/>
      <c r="B54" s="159" t="s">
        <v>587</v>
      </c>
      <c r="C54" s="11"/>
      <c r="D54" s="11"/>
      <c r="E54" s="61"/>
      <c r="F54" s="11"/>
      <c r="G54" s="11"/>
      <c r="H54" s="26" t="s">
        <v>1607</v>
      </c>
      <c r="I54" s="11"/>
      <c r="J54" s="161"/>
    </row>
    <row r="55" spans="1:10" x14ac:dyDescent="0.45">
      <c r="A55" s="26"/>
      <c r="B55" s="159" t="s">
        <v>588</v>
      </c>
      <c r="C55" s="11"/>
      <c r="D55" s="11"/>
      <c r="E55" s="61"/>
      <c r="F55" s="11"/>
      <c r="G55" s="11"/>
      <c r="H55" s="26"/>
      <c r="I55" s="11"/>
      <c r="J55" s="161"/>
    </row>
    <row r="56" spans="1:10" x14ac:dyDescent="0.45">
      <c r="A56" s="26"/>
      <c r="B56" s="159" t="s">
        <v>590</v>
      </c>
      <c r="C56" s="11"/>
      <c r="D56" s="11"/>
      <c r="E56" s="61"/>
      <c r="F56" s="42"/>
      <c r="G56" s="11"/>
      <c r="H56" s="26"/>
      <c r="I56" s="11"/>
      <c r="J56" s="161"/>
    </row>
    <row r="57" spans="1:10" x14ac:dyDescent="0.45">
      <c r="A57" s="26"/>
      <c r="B57" s="159" t="s">
        <v>591</v>
      </c>
      <c r="C57" s="11"/>
      <c r="D57" s="11"/>
      <c r="E57" s="28"/>
      <c r="F57" s="42"/>
      <c r="G57" s="11"/>
      <c r="H57" s="26"/>
      <c r="I57" s="11"/>
      <c r="J57" s="161"/>
    </row>
    <row r="58" spans="1:10" x14ac:dyDescent="0.45">
      <c r="A58" s="26"/>
      <c r="B58" s="159" t="s">
        <v>592</v>
      </c>
      <c r="C58" s="11"/>
      <c r="D58" s="11"/>
      <c r="E58" s="28"/>
      <c r="F58" s="11"/>
      <c r="G58" s="11"/>
      <c r="H58" s="26"/>
      <c r="I58" s="11"/>
      <c r="J58" s="161"/>
    </row>
    <row r="59" spans="1:10" x14ac:dyDescent="0.45">
      <c r="A59" s="26"/>
      <c r="B59" s="159" t="s">
        <v>1505</v>
      </c>
      <c r="C59" s="11"/>
      <c r="D59" s="11"/>
      <c r="E59" s="28"/>
      <c r="F59" s="42"/>
      <c r="G59" s="42"/>
      <c r="H59" s="92"/>
      <c r="I59" s="11"/>
      <c r="J59" s="161"/>
    </row>
    <row r="60" spans="1:10" x14ac:dyDescent="0.45">
      <c r="A60" s="26"/>
      <c r="B60" s="159" t="s">
        <v>593</v>
      </c>
      <c r="C60" s="11"/>
      <c r="D60" s="11"/>
      <c r="E60" s="28"/>
      <c r="F60" s="11"/>
      <c r="G60" s="11"/>
      <c r="H60" s="26"/>
      <c r="I60" s="11"/>
      <c r="J60" s="161"/>
    </row>
    <row r="61" spans="1:10" x14ac:dyDescent="0.45">
      <c r="A61" s="14"/>
      <c r="B61" s="70" t="s">
        <v>594</v>
      </c>
      <c r="C61" s="10"/>
      <c r="D61" s="10"/>
      <c r="E61" s="63"/>
      <c r="F61" s="10"/>
      <c r="G61" s="43"/>
      <c r="H61" s="93"/>
      <c r="I61" s="10"/>
      <c r="J61" s="163"/>
    </row>
    <row r="62" spans="1:10" x14ac:dyDescent="0.45">
      <c r="A62" s="13">
        <v>19</v>
      </c>
      <c r="B62" s="175" t="s">
        <v>1510</v>
      </c>
      <c r="C62" s="9" t="s">
        <v>480</v>
      </c>
      <c r="D62" s="9" t="s">
        <v>46</v>
      </c>
      <c r="E62" s="71"/>
      <c r="F62" s="41"/>
      <c r="G62" s="41">
        <v>300000</v>
      </c>
      <c r="H62" s="13" t="s">
        <v>1600</v>
      </c>
      <c r="I62" s="9" t="s">
        <v>485</v>
      </c>
      <c r="J62" s="162" t="s">
        <v>164</v>
      </c>
    </row>
    <row r="63" spans="1:10" x14ac:dyDescent="0.45">
      <c r="A63" s="14"/>
      <c r="B63" s="70" t="s">
        <v>39</v>
      </c>
      <c r="C63" s="10"/>
      <c r="D63" s="10"/>
      <c r="E63" s="63"/>
      <c r="F63" s="10"/>
      <c r="G63" s="10"/>
      <c r="H63" s="14" t="s">
        <v>46</v>
      </c>
      <c r="I63" s="10"/>
      <c r="J63" s="163"/>
    </row>
    <row r="64" spans="1:10" x14ac:dyDescent="0.45">
      <c r="A64" s="13">
        <v>20</v>
      </c>
      <c r="B64" s="175" t="s">
        <v>1125</v>
      </c>
      <c r="C64" s="9" t="s">
        <v>13</v>
      </c>
      <c r="D64" s="9" t="s">
        <v>1127</v>
      </c>
      <c r="E64" s="97"/>
      <c r="F64" s="266">
        <v>1380000</v>
      </c>
      <c r="G64" s="9"/>
      <c r="H64" s="13" t="s">
        <v>863</v>
      </c>
      <c r="I64" s="9" t="s">
        <v>483</v>
      </c>
      <c r="J64" s="162" t="s">
        <v>691</v>
      </c>
    </row>
    <row r="65" spans="1:10" x14ac:dyDescent="0.45">
      <c r="A65" s="14"/>
      <c r="B65" s="70" t="s">
        <v>1126</v>
      </c>
      <c r="C65" s="10" t="s">
        <v>14</v>
      </c>
      <c r="D65" s="56" t="s">
        <v>1583</v>
      </c>
      <c r="E65" s="63"/>
      <c r="F65" s="10"/>
      <c r="G65" s="10"/>
      <c r="H65" s="14" t="s">
        <v>1128</v>
      </c>
      <c r="I65" s="10" t="s">
        <v>484</v>
      </c>
      <c r="J65" s="163" t="s">
        <v>481</v>
      </c>
    </row>
    <row r="66" spans="1:10" x14ac:dyDescent="0.45">
      <c r="A66" s="13">
        <v>21</v>
      </c>
      <c r="B66" s="175" t="s">
        <v>700</v>
      </c>
      <c r="C66" s="9" t="s">
        <v>480</v>
      </c>
      <c r="D66" s="9" t="s">
        <v>881</v>
      </c>
      <c r="E66" s="97"/>
      <c r="F66" s="41">
        <v>100000</v>
      </c>
      <c r="G66" s="9"/>
      <c r="H66" s="13" t="s">
        <v>880</v>
      </c>
      <c r="I66" s="9" t="s">
        <v>485</v>
      </c>
      <c r="J66" s="162" t="s">
        <v>164</v>
      </c>
    </row>
    <row r="67" spans="1:10" x14ac:dyDescent="0.45">
      <c r="A67" s="14"/>
      <c r="B67" s="70" t="s">
        <v>701</v>
      </c>
      <c r="C67" s="10"/>
      <c r="D67" s="10"/>
      <c r="E67" s="63"/>
      <c r="F67" s="10"/>
      <c r="G67" s="10"/>
      <c r="H67" s="14" t="s">
        <v>1608</v>
      </c>
      <c r="I67" s="10"/>
      <c r="J67" s="163"/>
    </row>
    <row r="68" spans="1:10" x14ac:dyDescent="0.45">
      <c r="A68" s="13">
        <v>22</v>
      </c>
      <c r="B68" s="175" t="s">
        <v>1116</v>
      </c>
      <c r="C68" s="9" t="s">
        <v>480</v>
      </c>
      <c r="D68" s="9" t="s">
        <v>882</v>
      </c>
      <c r="E68" s="97"/>
      <c r="F68" s="9"/>
      <c r="G68" s="41">
        <v>400000</v>
      </c>
      <c r="H68" s="13" t="s">
        <v>880</v>
      </c>
      <c r="I68" s="9" t="s">
        <v>485</v>
      </c>
      <c r="J68" s="162" t="s">
        <v>164</v>
      </c>
    </row>
    <row r="69" spans="1:10" x14ac:dyDescent="0.45">
      <c r="A69" s="14"/>
      <c r="B69" s="70" t="s">
        <v>701</v>
      </c>
      <c r="C69" s="10"/>
      <c r="D69" s="10"/>
      <c r="E69" s="63"/>
      <c r="F69" s="10"/>
      <c r="G69" s="10"/>
      <c r="H69" s="14" t="s">
        <v>45</v>
      </c>
      <c r="I69" s="10"/>
      <c r="J69" s="163"/>
    </row>
    <row r="70" spans="1:10" s="193" customFormat="1" x14ac:dyDescent="0.45">
      <c r="A70" s="161">
        <v>23</v>
      </c>
      <c r="B70" s="159" t="s">
        <v>1516</v>
      </c>
      <c r="C70" s="185" t="s">
        <v>480</v>
      </c>
      <c r="D70" s="164" t="s">
        <v>1118</v>
      </c>
      <c r="E70" s="288">
        <v>600000</v>
      </c>
      <c r="F70" s="164"/>
      <c r="G70" s="164"/>
      <c r="H70" s="161" t="s">
        <v>880</v>
      </c>
      <c r="I70" s="185" t="s">
        <v>485</v>
      </c>
      <c r="J70" s="161" t="s">
        <v>164</v>
      </c>
    </row>
    <row r="71" spans="1:10" s="193" customFormat="1" x14ac:dyDescent="0.45">
      <c r="A71" s="161"/>
      <c r="B71" s="159" t="s">
        <v>1517</v>
      </c>
      <c r="C71" s="164"/>
      <c r="D71" s="164"/>
      <c r="E71" s="165"/>
      <c r="F71" s="164"/>
      <c r="G71" s="164"/>
      <c r="H71" s="161" t="s">
        <v>887</v>
      </c>
      <c r="I71" s="164"/>
      <c r="J71" s="161"/>
    </row>
    <row r="72" spans="1:10" x14ac:dyDescent="0.45">
      <c r="A72" s="13">
        <v>24</v>
      </c>
      <c r="B72" s="175" t="s">
        <v>47</v>
      </c>
      <c r="C72" s="9" t="s">
        <v>13</v>
      </c>
      <c r="D72" s="9" t="s">
        <v>743</v>
      </c>
      <c r="E72" s="71"/>
      <c r="F72" s="41">
        <v>200000</v>
      </c>
      <c r="G72" s="9"/>
      <c r="H72" s="13" t="s">
        <v>883</v>
      </c>
      <c r="I72" s="9" t="s">
        <v>483</v>
      </c>
      <c r="J72" s="162" t="s">
        <v>164</v>
      </c>
    </row>
    <row r="73" spans="1:10" x14ac:dyDescent="0.45">
      <c r="A73" s="14"/>
      <c r="B73" s="70" t="s">
        <v>39</v>
      </c>
      <c r="C73" s="10" t="s">
        <v>14</v>
      </c>
      <c r="D73" s="10"/>
      <c r="E73" s="63"/>
      <c r="F73" s="10"/>
      <c r="G73" s="10"/>
      <c r="H73" s="14" t="s">
        <v>884</v>
      </c>
      <c r="I73" s="10" t="s">
        <v>484</v>
      </c>
      <c r="J73" s="163"/>
    </row>
    <row r="74" spans="1:10" x14ac:dyDescent="0.45">
      <c r="A74" s="13">
        <v>25</v>
      </c>
      <c r="B74" s="175" t="s">
        <v>1129</v>
      </c>
      <c r="C74" s="9" t="s">
        <v>13</v>
      </c>
      <c r="D74" s="9" t="s">
        <v>1556</v>
      </c>
      <c r="E74" s="97">
        <v>235000</v>
      </c>
      <c r="F74" s="9"/>
      <c r="G74" s="9"/>
      <c r="H74" s="162" t="s">
        <v>877</v>
      </c>
      <c r="I74" s="9" t="s">
        <v>483</v>
      </c>
      <c r="J74" s="162" t="s">
        <v>164</v>
      </c>
    </row>
    <row r="75" spans="1:10" x14ac:dyDescent="0.45">
      <c r="A75" s="14"/>
      <c r="B75" s="70" t="s">
        <v>1130</v>
      </c>
      <c r="C75" s="10" t="s">
        <v>14</v>
      </c>
      <c r="D75" s="10" t="s">
        <v>1195</v>
      </c>
      <c r="E75" s="63"/>
      <c r="F75" s="10"/>
      <c r="G75" s="10"/>
      <c r="H75" s="163" t="s">
        <v>868</v>
      </c>
      <c r="I75" s="10" t="s">
        <v>484</v>
      </c>
      <c r="J75" s="163"/>
    </row>
    <row r="76" spans="1:10" x14ac:dyDescent="0.45">
      <c r="A76" s="26">
        <v>26</v>
      </c>
      <c r="B76" s="159" t="s">
        <v>1507</v>
      </c>
      <c r="C76" s="9" t="s">
        <v>13</v>
      </c>
      <c r="D76" s="9" t="s">
        <v>1508</v>
      </c>
      <c r="E76" s="274">
        <v>138000</v>
      </c>
      <c r="F76" s="11"/>
      <c r="G76" s="11"/>
      <c r="H76" s="161" t="s">
        <v>1601</v>
      </c>
      <c r="I76" s="9" t="s">
        <v>483</v>
      </c>
      <c r="J76" s="161" t="s">
        <v>164</v>
      </c>
    </row>
    <row r="77" spans="1:10" x14ac:dyDescent="0.45">
      <c r="A77" s="26"/>
      <c r="B77" s="159" t="s">
        <v>39</v>
      </c>
      <c r="C77" s="10" t="s">
        <v>14</v>
      </c>
      <c r="D77" s="10" t="s">
        <v>144</v>
      </c>
      <c r="E77" s="28"/>
      <c r="F77" s="11"/>
      <c r="G77" s="11"/>
      <c r="H77" s="161" t="s">
        <v>905</v>
      </c>
      <c r="I77" s="11" t="s">
        <v>484</v>
      </c>
      <c r="J77" s="161"/>
    </row>
    <row r="78" spans="1:10" x14ac:dyDescent="0.45">
      <c r="A78" s="13">
        <v>27</v>
      </c>
      <c r="B78" s="175" t="s">
        <v>596</v>
      </c>
      <c r="C78" s="9" t="s">
        <v>13</v>
      </c>
      <c r="D78" s="9" t="s">
        <v>1585</v>
      </c>
      <c r="E78" s="97"/>
      <c r="F78" s="41">
        <v>184000</v>
      </c>
      <c r="G78" s="41"/>
      <c r="H78" s="162" t="s">
        <v>885</v>
      </c>
      <c r="I78" s="9" t="s">
        <v>483</v>
      </c>
      <c r="J78" s="162" t="s">
        <v>164</v>
      </c>
    </row>
    <row r="79" spans="1:10" x14ac:dyDescent="0.45">
      <c r="A79" s="26"/>
      <c r="B79" s="159" t="s">
        <v>595</v>
      </c>
      <c r="C79" s="11" t="s">
        <v>14</v>
      </c>
      <c r="D79" s="11" t="s">
        <v>1509</v>
      </c>
      <c r="E79" s="28"/>
      <c r="F79" s="11"/>
      <c r="G79" s="11"/>
      <c r="H79" s="161" t="s">
        <v>103</v>
      </c>
      <c r="I79" s="11" t="s">
        <v>484</v>
      </c>
      <c r="J79" s="161"/>
    </row>
    <row r="80" spans="1:10" x14ac:dyDescent="0.45">
      <c r="A80" s="26"/>
      <c r="B80" s="159" t="s">
        <v>1132</v>
      </c>
      <c r="C80" s="11"/>
      <c r="D80" s="11"/>
      <c r="E80" s="28"/>
      <c r="F80" s="11"/>
      <c r="G80" s="42"/>
      <c r="H80" s="92"/>
      <c r="I80" s="11"/>
      <c r="J80" s="161"/>
    </row>
    <row r="81" spans="1:10" x14ac:dyDescent="0.45">
      <c r="A81" s="13">
        <v>28</v>
      </c>
      <c r="B81" s="175" t="s">
        <v>1472</v>
      </c>
      <c r="C81" s="55" t="s">
        <v>13</v>
      </c>
      <c r="D81" s="9" t="s">
        <v>869</v>
      </c>
      <c r="E81" s="268"/>
      <c r="F81" s="41">
        <v>552000</v>
      </c>
      <c r="G81" s="41">
        <v>552000</v>
      </c>
      <c r="H81" s="90" t="s">
        <v>865</v>
      </c>
      <c r="I81" s="9" t="s">
        <v>483</v>
      </c>
      <c r="J81" s="162" t="s">
        <v>164</v>
      </c>
    </row>
    <row r="82" spans="1:10" x14ac:dyDescent="0.45">
      <c r="A82" s="14"/>
      <c r="B82" s="70" t="s">
        <v>1473</v>
      </c>
      <c r="C82" s="57" t="s">
        <v>14</v>
      </c>
      <c r="D82" s="10" t="s">
        <v>704</v>
      </c>
      <c r="E82" s="129"/>
      <c r="F82" s="10"/>
      <c r="G82" s="43"/>
      <c r="H82" s="93" t="s">
        <v>100</v>
      </c>
      <c r="I82" s="11" t="s">
        <v>484</v>
      </c>
      <c r="J82" s="161"/>
    </row>
    <row r="83" spans="1:10" x14ac:dyDescent="0.45">
      <c r="A83" s="13">
        <v>29</v>
      </c>
      <c r="B83" s="175" t="s">
        <v>598</v>
      </c>
      <c r="C83" s="9" t="s">
        <v>13</v>
      </c>
      <c r="D83" s="11" t="s">
        <v>704</v>
      </c>
      <c r="E83" s="97"/>
      <c r="F83" s="41"/>
      <c r="G83" s="41">
        <v>552000</v>
      </c>
      <c r="H83" s="13" t="s">
        <v>865</v>
      </c>
      <c r="I83" s="9" t="s">
        <v>483</v>
      </c>
      <c r="J83" s="162" t="s">
        <v>164</v>
      </c>
    </row>
    <row r="84" spans="1:10" s="31" customFormat="1" x14ac:dyDescent="0.45">
      <c r="A84" s="26"/>
      <c r="B84" s="159" t="s">
        <v>597</v>
      </c>
      <c r="C84" s="11" t="s">
        <v>14</v>
      </c>
      <c r="D84" s="11" t="s">
        <v>1514</v>
      </c>
      <c r="E84" s="28"/>
      <c r="F84" s="11"/>
      <c r="G84" s="11"/>
      <c r="H84" s="26" t="s">
        <v>886</v>
      </c>
      <c r="I84" s="11" t="s">
        <v>484</v>
      </c>
      <c r="J84" s="161"/>
    </row>
    <row r="85" spans="1:10" x14ac:dyDescent="0.45">
      <c r="A85" s="26"/>
      <c r="B85" s="159" t="s">
        <v>702</v>
      </c>
      <c r="C85" s="11"/>
      <c r="D85" s="11"/>
      <c r="E85" s="61"/>
      <c r="F85" s="11"/>
      <c r="G85" s="11"/>
      <c r="H85" s="26" t="s">
        <v>1515</v>
      </c>
      <c r="I85" s="11"/>
      <c r="J85" s="161"/>
    </row>
    <row r="86" spans="1:10" x14ac:dyDescent="0.45">
      <c r="A86" s="26"/>
      <c r="B86" s="159" t="s">
        <v>703</v>
      </c>
      <c r="C86" s="11"/>
      <c r="D86" s="11"/>
      <c r="E86" s="28"/>
      <c r="F86" s="11"/>
      <c r="G86" s="11"/>
      <c r="H86" s="26"/>
      <c r="I86" s="11"/>
      <c r="J86" s="161"/>
    </row>
    <row r="87" spans="1:10" s="31" customFormat="1" x14ac:dyDescent="0.45">
      <c r="A87" s="26"/>
      <c r="B87" s="159" t="s">
        <v>1513</v>
      </c>
      <c r="C87" s="11"/>
      <c r="D87" s="11"/>
      <c r="E87" s="28"/>
      <c r="F87" s="11"/>
      <c r="G87" s="11"/>
      <c r="H87" s="26"/>
      <c r="I87" s="11"/>
      <c r="J87" s="161"/>
    </row>
    <row r="88" spans="1:10" x14ac:dyDescent="0.45">
      <c r="A88" s="13">
        <v>30</v>
      </c>
      <c r="B88" s="175" t="s">
        <v>1199</v>
      </c>
      <c r="C88" s="9" t="s">
        <v>13</v>
      </c>
      <c r="D88" s="9" t="s">
        <v>705</v>
      </c>
      <c r="E88" s="71"/>
      <c r="F88" s="9"/>
      <c r="G88" s="41">
        <v>414000</v>
      </c>
      <c r="H88" s="90" t="s">
        <v>865</v>
      </c>
      <c r="I88" s="9" t="s">
        <v>483</v>
      </c>
      <c r="J88" s="162" t="s">
        <v>164</v>
      </c>
    </row>
    <row r="89" spans="1:10" s="31" customFormat="1" x14ac:dyDescent="0.45">
      <c r="A89" s="26"/>
      <c r="B89" s="159" t="s">
        <v>1474</v>
      </c>
      <c r="C89" s="11" t="s">
        <v>14</v>
      </c>
      <c r="D89" s="11" t="s">
        <v>706</v>
      </c>
      <c r="E89" s="28"/>
      <c r="F89" s="11"/>
      <c r="G89" s="42"/>
      <c r="H89" s="92" t="s">
        <v>887</v>
      </c>
      <c r="I89" s="11" t="s">
        <v>484</v>
      </c>
      <c r="J89" s="161"/>
    </row>
    <row r="90" spans="1:10" s="31" customFormat="1" x14ac:dyDescent="0.45">
      <c r="A90" s="13">
        <v>31</v>
      </c>
      <c r="B90" s="175" t="s">
        <v>1475</v>
      </c>
      <c r="C90" s="9" t="s">
        <v>13</v>
      </c>
      <c r="D90" s="9" t="s">
        <v>1583</v>
      </c>
      <c r="E90" s="71"/>
      <c r="F90" s="41">
        <v>138000</v>
      </c>
      <c r="G90" s="41"/>
      <c r="H90" s="90" t="s">
        <v>865</v>
      </c>
      <c r="I90" s="9" t="s">
        <v>483</v>
      </c>
      <c r="J90" s="162" t="s">
        <v>164</v>
      </c>
    </row>
    <row r="91" spans="1:10" s="31" customFormat="1" x14ac:dyDescent="0.45">
      <c r="A91" s="14"/>
      <c r="B91" s="70" t="s">
        <v>1476</v>
      </c>
      <c r="C91" s="10" t="s">
        <v>14</v>
      </c>
      <c r="D91" s="10" t="s">
        <v>103</v>
      </c>
      <c r="E91" s="63"/>
      <c r="F91" s="10"/>
      <c r="G91" s="43"/>
      <c r="H91" s="93" t="s">
        <v>1477</v>
      </c>
      <c r="I91" s="10" t="s">
        <v>484</v>
      </c>
      <c r="J91" s="163"/>
    </row>
    <row r="92" spans="1:10" s="31" customFormat="1" x14ac:dyDescent="0.45">
      <c r="A92" s="26">
        <v>32</v>
      </c>
      <c r="B92" s="159" t="s">
        <v>602</v>
      </c>
      <c r="C92" s="11" t="s">
        <v>13</v>
      </c>
      <c r="D92" s="11" t="s">
        <v>599</v>
      </c>
      <c r="E92" s="61"/>
      <c r="F92" s="42">
        <v>480000</v>
      </c>
      <c r="G92" s="42">
        <v>480000</v>
      </c>
      <c r="H92" s="26" t="s">
        <v>863</v>
      </c>
      <c r="I92" s="11" t="s">
        <v>483</v>
      </c>
      <c r="J92" s="162" t="s">
        <v>164</v>
      </c>
    </row>
    <row r="93" spans="1:10" s="31" customFormat="1" x14ac:dyDescent="0.45">
      <c r="A93" s="26"/>
      <c r="B93" s="159" t="s">
        <v>600</v>
      </c>
      <c r="C93" s="11" t="s">
        <v>14</v>
      </c>
      <c r="D93" s="11" t="s">
        <v>1586</v>
      </c>
      <c r="E93" s="28"/>
      <c r="F93" s="11"/>
      <c r="G93" s="11"/>
      <c r="H93" s="26" t="s">
        <v>175</v>
      </c>
      <c r="I93" s="11" t="s">
        <v>484</v>
      </c>
      <c r="J93" s="161"/>
    </row>
    <row r="94" spans="1:10" s="31" customFormat="1" x14ac:dyDescent="0.45">
      <c r="A94" s="26"/>
      <c r="B94" s="159" t="s">
        <v>601</v>
      </c>
      <c r="C94" s="11"/>
      <c r="D94" s="11"/>
      <c r="E94" s="28"/>
      <c r="F94" s="42"/>
      <c r="G94" s="11"/>
      <c r="H94" s="26"/>
      <c r="I94" s="11"/>
      <c r="J94" s="161"/>
    </row>
    <row r="95" spans="1:10" s="31" customFormat="1" x14ac:dyDescent="0.45">
      <c r="A95" s="14"/>
      <c r="B95" s="70"/>
      <c r="C95" s="10"/>
      <c r="D95" s="10"/>
      <c r="E95" s="63"/>
      <c r="F95" s="43"/>
      <c r="G95" s="10"/>
      <c r="H95" s="14"/>
      <c r="I95" s="10"/>
      <c r="J95" s="163"/>
    </row>
    <row r="96" spans="1:10" x14ac:dyDescent="0.45">
      <c r="A96" s="13">
        <v>33</v>
      </c>
      <c r="B96" s="175" t="s">
        <v>710</v>
      </c>
      <c r="C96" s="9" t="s">
        <v>480</v>
      </c>
      <c r="D96" s="9" t="s">
        <v>1518</v>
      </c>
      <c r="E96" s="71"/>
      <c r="F96" s="41"/>
      <c r="G96" s="41">
        <v>220000</v>
      </c>
      <c r="H96" s="90" t="s">
        <v>880</v>
      </c>
      <c r="I96" s="9" t="s">
        <v>485</v>
      </c>
      <c r="J96" s="162" t="s">
        <v>164</v>
      </c>
    </row>
    <row r="97" spans="1:10" x14ac:dyDescent="0.45">
      <c r="A97" s="26"/>
      <c r="B97" s="159" t="s">
        <v>1140</v>
      </c>
      <c r="C97" s="11"/>
      <c r="D97" s="11" t="s">
        <v>60</v>
      </c>
      <c r="E97" s="28"/>
      <c r="F97" s="11"/>
      <c r="G97" s="11"/>
      <c r="H97" s="26" t="s">
        <v>1478</v>
      </c>
      <c r="I97" s="11"/>
      <c r="J97" s="161"/>
    </row>
    <row r="98" spans="1:10" x14ac:dyDescent="0.45">
      <c r="A98" s="14"/>
      <c r="B98" s="70" t="s">
        <v>707</v>
      </c>
      <c r="C98" s="10"/>
      <c r="D98" s="10"/>
      <c r="E98" s="63"/>
      <c r="F98" s="10"/>
      <c r="G98" s="10"/>
      <c r="H98" s="14"/>
      <c r="I98" s="10"/>
      <c r="J98" s="163"/>
    </row>
    <row r="99" spans="1:10" x14ac:dyDescent="0.45">
      <c r="A99" s="26">
        <v>34</v>
      </c>
      <c r="B99" s="159" t="s">
        <v>708</v>
      </c>
      <c r="C99" s="11" t="s">
        <v>13</v>
      </c>
      <c r="D99" s="11" t="s">
        <v>1587</v>
      </c>
      <c r="E99" s="61"/>
      <c r="F99" s="42">
        <v>2760000</v>
      </c>
      <c r="G99" s="42"/>
      <c r="H99" s="92" t="s">
        <v>865</v>
      </c>
      <c r="I99" s="11" t="s">
        <v>483</v>
      </c>
      <c r="J99" s="161" t="s">
        <v>691</v>
      </c>
    </row>
    <row r="100" spans="1:10" x14ac:dyDescent="0.45">
      <c r="A100" s="26"/>
      <c r="B100" s="159" t="s">
        <v>709</v>
      </c>
      <c r="C100" s="11" t="s">
        <v>14</v>
      </c>
      <c r="D100" s="11" t="s">
        <v>61</v>
      </c>
      <c r="E100" s="28"/>
      <c r="F100" s="11"/>
      <c r="G100" s="11"/>
      <c r="H100" s="26" t="s">
        <v>1609</v>
      </c>
      <c r="I100" s="11" t="s">
        <v>484</v>
      </c>
      <c r="J100" s="161" t="s">
        <v>481</v>
      </c>
    </row>
    <row r="101" spans="1:10" x14ac:dyDescent="0.45">
      <c r="A101" s="13">
        <v>35</v>
      </c>
      <c r="B101" s="175" t="s">
        <v>1524</v>
      </c>
      <c r="C101" s="9" t="s">
        <v>480</v>
      </c>
      <c r="D101" s="9" t="s">
        <v>1588</v>
      </c>
      <c r="E101" s="97">
        <v>352000</v>
      </c>
      <c r="F101" s="41"/>
      <c r="G101" s="41"/>
      <c r="H101" s="90" t="s">
        <v>862</v>
      </c>
      <c r="I101" s="9" t="s">
        <v>485</v>
      </c>
      <c r="J101" s="162" t="s">
        <v>164</v>
      </c>
    </row>
    <row r="102" spans="1:10" x14ac:dyDescent="0.45">
      <c r="A102" s="26"/>
      <c r="B102" s="159" t="s">
        <v>1525</v>
      </c>
      <c r="C102" s="11"/>
      <c r="D102" s="11"/>
      <c r="E102" s="28"/>
      <c r="F102" s="11"/>
      <c r="G102" s="11"/>
      <c r="H102" s="26" t="s">
        <v>1610</v>
      </c>
      <c r="I102" s="11"/>
      <c r="J102" s="161"/>
    </row>
    <row r="103" spans="1:10" x14ac:dyDescent="0.45">
      <c r="A103" s="14"/>
      <c r="B103" s="70" t="s">
        <v>1526</v>
      </c>
      <c r="C103" s="10"/>
      <c r="D103" s="10"/>
      <c r="E103" s="63"/>
      <c r="F103" s="10"/>
      <c r="G103" s="43"/>
      <c r="H103" s="93"/>
      <c r="I103" s="10"/>
      <c r="J103" s="163"/>
    </row>
    <row r="104" spans="1:10" x14ac:dyDescent="0.45">
      <c r="A104" s="26">
        <v>36</v>
      </c>
      <c r="B104" s="159" t="s">
        <v>1527</v>
      </c>
      <c r="C104" s="9" t="s">
        <v>13</v>
      </c>
      <c r="D104" s="11" t="s">
        <v>1583</v>
      </c>
      <c r="E104" s="28"/>
      <c r="F104" s="88" t="s">
        <v>1590</v>
      </c>
      <c r="G104" s="42"/>
      <c r="H104" s="92" t="s">
        <v>863</v>
      </c>
      <c r="I104" s="9" t="s">
        <v>483</v>
      </c>
      <c r="J104" s="161" t="s">
        <v>164</v>
      </c>
    </row>
    <row r="105" spans="1:10" x14ac:dyDescent="0.45">
      <c r="A105" s="26"/>
      <c r="B105" s="159" t="s">
        <v>52</v>
      </c>
      <c r="C105" s="11" t="s">
        <v>14</v>
      </c>
      <c r="D105" s="11" t="s">
        <v>1589</v>
      </c>
      <c r="E105" s="28"/>
      <c r="F105" s="11"/>
      <c r="G105" s="42"/>
      <c r="H105" s="92" t="s">
        <v>867</v>
      </c>
      <c r="I105" s="11" t="s">
        <v>484</v>
      </c>
      <c r="J105" s="161"/>
    </row>
    <row r="106" spans="1:10" x14ac:dyDescent="0.45">
      <c r="A106" s="13">
        <v>37</v>
      </c>
      <c r="B106" s="175" t="s">
        <v>708</v>
      </c>
      <c r="C106" s="9" t="s">
        <v>13</v>
      </c>
      <c r="D106" s="9" t="s">
        <v>704</v>
      </c>
      <c r="E106" s="71"/>
      <c r="F106" s="9"/>
      <c r="G106" s="41">
        <v>276000</v>
      </c>
      <c r="H106" s="90" t="s">
        <v>865</v>
      </c>
      <c r="I106" s="9" t="s">
        <v>483</v>
      </c>
      <c r="J106" s="162" t="s">
        <v>164</v>
      </c>
    </row>
    <row r="107" spans="1:10" x14ac:dyDescent="0.45">
      <c r="A107" s="26"/>
      <c r="B107" s="159" t="s">
        <v>1520</v>
      </c>
      <c r="C107" s="11" t="s">
        <v>14</v>
      </c>
      <c r="D107" s="11" t="s">
        <v>1523</v>
      </c>
      <c r="E107" s="28"/>
      <c r="F107" s="11"/>
      <c r="G107" s="42"/>
      <c r="H107" s="92" t="s">
        <v>45</v>
      </c>
      <c r="I107" s="11" t="s">
        <v>484</v>
      </c>
      <c r="J107" s="161"/>
    </row>
    <row r="108" spans="1:10" x14ac:dyDescent="0.45">
      <c r="A108" s="26"/>
      <c r="B108" s="159" t="s">
        <v>1521</v>
      </c>
      <c r="C108" s="11"/>
      <c r="D108" s="11"/>
      <c r="E108" s="28"/>
      <c r="F108" s="11"/>
      <c r="G108" s="42"/>
      <c r="H108" s="92"/>
      <c r="I108" s="11"/>
      <c r="J108" s="161"/>
    </row>
    <row r="109" spans="1:10" x14ac:dyDescent="0.45">
      <c r="A109" s="14"/>
      <c r="B109" s="70" t="s">
        <v>1522</v>
      </c>
      <c r="C109" s="10"/>
      <c r="D109" s="10"/>
      <c r="E109" s="63"/>
      <c r="F109" s="10"/>
      <c r="G109" s="43"/>
      <c r="H109" s="93"/>
      <c r="I109" s="10"/>
      <c r="J109" s="163"/>
    </row>
    <row r="110" spans="1:10" x14ac:dyDescent="0.45">
      <c r="A110" s="26">
        <v>38</v>
      </c>
      <c r="B110" s="159" t="s">
        <v>718</v>
      </c>
      <c r="C110" s="11" t="s">
        <v>13</v>
      </c>
      <c r="D110" s="11" t="s">
        <v>1591</v>
      </c>
      <c r="E110" s="28"/>
      <c r="F110" s="11"/>
      <c r="G110" s="42">
        <v>960000</v>
      </c>
      <c r="H110" s="92" t="s">
        <v>863</v>
      </c>
      <c r="I110" s="11" t="s">
        <v>483</v>
      </c>
      <c r="J110" s="161" t="s">
        <v>164</v>
      </c>
    </row>
    <row r="111" spans="1:10" x14ac:dyDescent="0.45">
      <c r="A111" s="14"/>
      <c r="B111" s="70" t="s">
        <v>712</v>
      </c>
      <c r="C111" s="10" t="s">
        <v>14</v>
      </c>
      <c r="D111" s="10" t="s">
        <v>910</v>
      </c>
      <c r="E111" s="63"/>
      <c r="F111" s="10"/>
      <c r="G111" s="43"/>
      <c r="H111" s="93" t="s">
        <v>1611</v>
      </c>
      <c r="I111" s="10" t="s">
        <v>484</v>
      </c>
      <c r="J111" s="163"/>
    </row>
    <row r="112" spans="1:10" x14ac:dyDescent="0.45">
      <c r="A112" s="26">
        <v>39</v>
      </c>
      <c r="B112" s="159" t="s">
        <v>1494</v>
      </c>
      <c r="C112" s="9" t="s">
        <v>13</v>
      </c>
      <c r="D112" s="164" t="s">
        <v>1593</v>
      </c>
      <c r="E112" s="61"/>
      <c r="F112" s="42">
        <v>776000</v>
      </c>
      <c r="G112" s="42">
        <v>776000</v>
      </c>
      <c r="H112" s="166" t="s">
        <v>865</v>
      </c>
      <c r="I112" s="9" t="s">
        <v>483</v>
      </c>
      <c r="J112" s="162" t="s">
        <v>164</v>
      </c>
    </row>
    <row r="113" spans="1:10" x14ac:dyDescent="0.45">
      <c r="A113" s="14"/>
      <c r="B113" s="70" t="s">
        <v>711</v>
      </c>
      <c r="C113" s="167" t="s">
        <v>14</v>
      </c>
      <c r="D113" s="167" t="s">
        <v>138</v>
      </c>
      <c r="E113" s="168"/>
      <c r="F113" s="167"/>
      <c r="G113" s="169"/>
      <c r="H113" s="170" t="s">
        <v>1612</v>
      </c>
      <c r="I113" s="10" t="s">
        <v>484</v>
      </c>
      <c r="J113" s="163"/>
    </row>
    <row r="114" spans="1:10" x14ac:dyDescent="0.45">
      <c r="A114" s="26">
        <v>40</v>
      </c>
      <c r="B114" s="159" t="s">
        <v>1138</v>
      </c>
      <c r="C114" s="11" t="s">
        <v>480</v>
      </c>
      <c r="D114" s="164" t="s">
        <v>126</v>
      </c>
      <c r="E114" s="61"/>
      <c r="F114" s="11"/>
      <c r="G114" s="42">
        <v>200000</v>
      </c>
      <c r="H114" s="166" t="s">
        <v>902</v>
      </c>
      <c r="I114" s="11" t="s">
        <v>485</v>
      </c>
      <c r="J114" s="161" t="s">
        <v>164</v>
      </c>
    </row>
    <row r="115" spans="1:10" x14ac:dyDescent="0.45">
      <c r="A115" s="14"/>
      <c r="B115" s="70" t="s">
        <v>1519</v>
      </c>
      <c r="C115" s="167"/>
      <c r="D115" s="167"/>
      <c r="E115" s="168"/>
      <c r="F115" s="167"/>
      <c r="G115" s="169"/>
      <c r="H115" s="170" t="s">
        <v>1477</v>
      </c>
      <c r="I115" s="10"/>
      <c r="J115" s="163"/>
    </row>
    <row r="116" spans="1:10" x14ac:dyDescent="0.45">
      <c r="A116" s="162">
        <v>41</v>
      </c>
      <c r="B116" s="175" t="s">
        <v>1139</v>
      </c>
      <c r="C116" s="9" t="s">
        <v>13</v>
      </c>
      <c r="D116" s="185" t="s">
        <v>97</v>
      </c>
      <c r="E116" s="127"/>
      <c r="F116" s="191">
        <v>690000</v>
      </c>
      <c r="G116" s="191"/>
      <c r="H116" s="192" t="s">
        <v>865</v>
      </c>
      <c r="I116" s="9" t="s">
        <v>483</v>
      </c>
      <c r="J116" s="162" t="s">
        <v>164</v>
      </c>
    </row>
    <row r="117" spans="1:10" x14ac:dyDescent="0.45">
      <c r="A117" s="163"/>
      <c r="B117" s="70" t="s">
        <v>52</v>
      </c>
      <c r="C117" s="10" t="s">
        <v>14</v>
      </c>
      <c r="D117" s="167" t="s">
        <v>1592</v>
      </c>
      <c r="E117" s="168"/>
      <c r="F117" s="167"/>
      <c r="G117" s="169"/>
      <c r="H117" s="170" t="s">
        <v>871</v>
      </c>
      <c r="I117" s="10" t="s">
        <v>484</v>
      </c>
      <c r="J117" s="163"/>
    </row>
    <row r="118" spans="1:10" x14ac:dyDescent="0.45">
      <c r="A118" s="13">
        <v>42</v>
      </c>
      <c r="B118" s="175" t="s">
        <v>68</v>
      </c>
      <c r="C118" s="9" t="s">
        <v>480</v>
      </c>
      <c r="D118" s="9" t="s">
        <v>1123</v>
      </c>
      <c r="E118" s="97"/>
      <c r="F118" s="41">
        <v>200000</v>
      </c>
      <c r="G118" s="41"/>
      <c r="H118" s="13" t="s">
        <v>880</v>
      </c>
      <c r="I118" s="9" t="s">
        <v>485</v>
      </c>
      <c r="J118" s="162" t="s">
        <v>164</v>
      </c>
    </row>
    <row r="119" spans="1:10" x14ac:dyDescent="0.45">
      <c r="A119" s="14"/>
      <c r="B119" s="70" t="s">
        <v>1530</v>
      </c>
      <c r="C119" s="10"/>
      <c r="D119" s="10"/>
      <c r="E119" s="63"/>
      <c r="F119" s="10"/>
      <c r="G119" s="10"/>
      <c r="H119" s="14" t="s">
        <v>486</v>
      </c>
      <c r="I119" s="10"/>
      <c r="J119" s="163"/>
    </row>
    <row r="120" spans="1:10" x14ac:dyDescent="0.45">
      <c r="A120" s="13">
        <v>43</v>
      </c>
      <c r="B120" s="175" t="s">
        <v>1533</v>
      </c>
      <c r="C120" s="9" t="s">
        <v>480</v>
      </c>
      <c r="D120" s="9" t="s">
        <v>1145</v>
      </c>
      <c r="E120" s="71"/>
      <c r="F120" s="41">
        <v>100000</v>
      </c>
      <c r="G120" s="41"/>
      <c r="H120" s="13" t="s">
        <v>880</v>
      </c>
      <c r="I120" s="9" t="s">
        <v>485</v>
      </c>
      <c r="J120" s="162" t="s">
        <v>164</v>
      </c>
    </row>
    <row r="121" spans="1:10" x14ac:dyDescent="0.45">
      <c r="A121" s="14"/>
      <c r="B121" s="70" t="s">
        <v>1534</v>
      </c>
      <c r="C121" s="10"/>
      <c r="D121" s="10" t="s">
        <v>67</v>
      </c>
      <c r="E121" s="63"/>
      <c r="F121" s="10"/>
      <c r="G121" s="10"/>
      <c r="H121" s="14" t="s">
        <v>932</v>
      </c>
      <c r="I121" s="10"/>
      <c r="J121" s="163"/>
    </row>
    <row r="122" spans="1:10" x14ac:dyDescent="0.45">
      <c r="A122" s="13">
        <v>44</v>
      </c>
      <c r="B122" s="175" t="s">
        <v>603</v>
      </c>
      <c r="C122" s="9" t="s">
        <v>480</v>
      </c>
      <c r="D122" s="9" t="s">
        <v>1532</v>
      </c>
      <c r="E122" s="71"/>
      <c r="F122" s="41"/>
      <c r="G122" s="41">
        <v>360000</v>
      </c>
      <c r="H122" s="90" t="s">
        <v>880</v>
      </c>
      <c r="I122" s="9" t="s">
        <v>485</v>
      </c>
      <c r="J122" s="162" t="s">
        <v>164</v>
      </c>
    </row>
    <row r="123" spans="1:10" x14ac:dyDescent="0.45">
      <c r="A123" s="26"/>
      <c r="B123" s="159" t="s">
        <v>1531</v>
      </c>
      <c r="C123" s="11"/>
      <c r="D123" s="11" t="s">
        <v>67</v>
      </c>
      <c r="E123" s="28"/>
      <c r="F123" s="11"/>
      <c r="G123" s="11"/>
      <c r="H123" s="26" t="s">
        <v>889</v>
      </c>
      <c r="I123" s="11"/>
      <c r="J123" s="161"/>
    </row>
    <row r="124" spans="1:10" x14ac:dyDescent="0.45">
      <c r="A124" s="26"/>
      <c r="B124" s="159" t="s">
        <v>717</v>
      </c>
      <c r="C124" s="11"/>
      <c r="D124" s="11"/>
      <c r="E124" s="28"/>
      <c r="F124" s="11"/>
      <c r="G124" s="42"/>
      <c r="H124" s="92"/>
      <c r="I124" s="11"/>
      <c r="J124" s="161"/>
    </row>
    <row r="125" spans="1:10" x14ac:dyDescent="0.45">
      <c r="A125" s="13">
        <v>45</v>
      </c>
      <c r="B125" s="175" t="s">
        <v>1535</v>
      </c>
      <c r="C125" s="9" t="s">
        <v>13</v>
      </c>
      <c r="D125" s="9" t="s">
        <v>1537</v>
      </c>
      <c r="E125" s="97">
        <v>30000</v>
      </c>
      <c r="F125" s="9"/>
      <c r="G125" s="9"/>
      <c r="H125" s="13" t="s">
        <v>1602</v>
      </c>
      <c r="I125" s="9" t="s">
        <v>1623</v>
      </c>
      <c r="J125" s="162" t="s">
        <v>164</v>
      </c>
    </row>
    <row r="126" spans="1:10" x14ac:dyDescent="0.45">
      <c r="A126" s="14"/>
      <c r="B126" s="70" t="s">
        <v>1536</v>
      </c>
      <c r="C126" s="10" t="s">
        <v>14</v>
      </c>
      <c r="D126" s="10"/>
      <c r="E126" s="63"/>
      <c r="F126" s="10"/>
      <c r="G126" s="10"/>
      <c r="H126" s="14" t="s">
        <v>44</v>
      </c>
      <c r="I126" s="10" t="s">
        <v>1624</v>
      </c>
      <c r="J126" s="163"/>
    </row>
    <row r="127" spans="1:10" s="31" customFormat="1" x14ac:dyDescent="0.45">
      <c r="A127" s="13">
        <v>46</v>
      </c>
      <c r="B127" s="184" t="s">
        <v>1141</v>
      </c>
      <c r="C127" s="9" t="s">
        <v>13</v>
      </c>
      <c r="D127" s="53" t="s">
        <v>604</v>
      </c>
      <c r="E127" s="97"/>
      <c r="F127" s="41"/>
      <c r="G127" s="41">
        <v>279450</v>
      </c>
      <c r="H127" s="13" t="s">
        <v>892</v>
      </c>
      <c r="I127" s="9" t="s">
        <v>483</v>
      </c>
      <c r="J127" s="162"/>
    </row>
    <row r="128" spans="1:10" s="31" customFormat="1" x14ac:dyDescent="0.45">
      <c r="A128" s="26"/>
      <c r="B128" s="173" t="s">
        <v>1529</v>
      </c>
      <c r="C128" s="11" t="s">
        <v>14</v>
      </c>
      <c r="D128" s="59" t="s">
        <v>1594</v>
      </c>
      <c r="E128" s="61"/>
      <c r="F128" s="42"/>
      <c r="G128" s="11"/>
      <c r="H128" s="26" t="s">
        <v>1595</v>
      </c>
      <c r="I128" s="11" t="s">
        <v>484</v>
      </c>
      <c r="J128" s="161" t="s">
        <v>164</v>
      </c>
    </row>
    <row r="129" spans="1:10" s="31" customFormat="1" x14ac:dyDescent="0.45">
      <c r="A129" s="26"/>
      <c r="B129" s="173" t="s">
        <v>1144</v>
      </c>
      <c r="C129" s="11"/>
      <c r="E129" s="171"/>
      <c r="F129" s="112"/>
      <c r="G129" s="56"/>
      <c r="H129" s="52"/>
      <c r="I129" s="56"/>
      <c r="J129" s="161"/>
    </row>
    <row r="130" spans="1:10" s="31" customFormat="1" x14ac:dyDescent="0.45">
      <c r="A130" s="26"/>
      <c r="B130" s="173" t="s">
        <v>1142</v>
      </c>
      <c r="C130" s="11"/>
      <c r="E130" s="171"/>
      <c r="F130" s="112"/>
      <c r="G130" s="56"/>
      <c r="H130" s="52"/>
      <c r="I130" s="56"/>
      <c r="J130" s="161"/>
    </row>
    <row r="131" spans="1:10" s="31" customFormat="1" x14ac:dyDescent="0.45">
      <c r="A131" s="26"/>
      <c r="B131" s="173" t="s">
        <v>1143</v>
      </c>
      <c r="C131" s="11"/>
      <c r="E131" s="171"/>
      <c r="F131" s="112"/>
      <c r="G131" s="56"/>
      <c r="H131" s="52"/>
      <c r="I131" s="56"/>
      <c r="J131" s="161"/>
    </row>
    <row r="132" spans="1:10" x14ac:dyDescent="0.45">
      <c r="A132" s="13">
        <v>47</v>
      </c>
      <c r="B132" s="175" t="s">
        <v>606</v>
      </c>
      <c r="C132" s="9" t="s">
        <v>71</v>
      </c>
      <c r="D132" s="9" t="s">
        <v>605</v>
      </c>
      <c r="E132" s="97"/>
      <c r="F132" s="41">
        <v>140000</v>
      </c>
      <c r="G132" s="41"/>
      <c r="H132" s="90" t="s">
        <v>880</v>
      </c>
      <c r="I132" s="9" t="s">
        <v>485</v>
      </c>
      <c r="J132" s="162" t="s">
        <v>164</v>
      </c>
    </row>
    <row r="133" spans="1:10" x14ac:dyDescent="0.45">
      <c r="A133" s="26"/>
      <c r="B133" s="159" t="s">
        <v>1528</v>
      </c>
      <c r="C133" s="11"/>
      <c r="D133" s="11"/>
      <c r="E133" s="28"/>
      <c r="F133" s="42"/>
      <c r="G133" s="42"/>
      <c r="H133" s="26" t="s">
        <v>893</v>
      </c>
      <c r="I133" s="11"/>
      <c r="J133" s="161"/>
    </row>
    <row r="134" spans="1:10" x14ac:dyDescent="0.45">
      <c r="A134" s="13">
        <v>48</v>
      </c>
      <c r="B134" s="175" t="s">
        <v>75</v>
      </c>
      <c r="C134" s="9" t="s">
        <v>13</v>
      </c>
      <c r="D134" s="9" t="s">
        <v>77</v>
      </c>
      <c r="E134" s="97"/>
      <c r="F134" s="41"/>
      <c r="G134" s="9">
        <v>240000</v>
      </c>
      <c r="H134" s="13" t="s">
        <v>894</v>
      </c>
      <c r="I134" s="9" t="s">
        <v>483</v>
      </c>
      <c r="J134" s="162" t="s">
        <v>164</v>
      </c>
    </row>
    <row r="135" spans="1:10" x14ac:dyDescent="0.45">
      <c r="A135" s="14"/>
      <c r="B135" s="70" t="s">
        <v>76</v>
      </c>
      <c r="C135" s="10" t="s">
        <v>14</v>
      </c>
      <c r="D135" s="10"/>
      <c r="E135" s="63"/>
      <c r="F135" s="10"/>
      <c r="G135" s="10"/>
      <c r="H135" s="14" t="s">
        <v>900</v>
      </c>
      <c r="I135" s="10" t="s">
        <v>484</v>
      </c>
      <c r="J135" s="163"/>
    </row>
    <row r="136" spans="1:10" x14ac:dyDescent="0.45">
      <c r="A136" s="13">
        <v>49</v>
      </c>
      <c r="B136" s="175" t="s">
        <v>78</v>
      </c>
      <c r="C136" s="9" t="s">
        <v>13</v>
      </c>
      <c r="D136" s="9" t="s">
        <v>138</v>
      </c>
      <c r="E136" s="97"/>
      <c r="F136" s="160">
        <v>540000</v>
      </c>
      <c r="G136" s="97">
        <v>540000</v>
      </c>
      <c r="H136" s="13" t="s">
        <v>863</v>
      </c>
      <c r="I136" s="9" t="s">
        <v>483</v>
      </c>
      <c r="J136" s="162" t="s">
        <v>164</v>
      </c>
    </row>
    <row r="137" spans="1:10" x14ac:dyDescent="0.45">
      <c r="A137" s="14"/>
      <c r="B137" s="70" t="s">
        <v>76</v>
      </c>
      <c r="C137" s="10" t="s">
        <v>14</v>
      </c>
      <c r="D137" s="167" t="s">
        <v>1593</v>
      </c>
      <c r="E137" s="63"/>
      <c r="F137" s="10"/>
      <c r="G137" s="10"/>
      <c r="H137" s="14" t="s">
        <v>890</v>
      </c>
      <c r="I137" s="10" t="s">
        <v>484</v>
      </c>
      <c r="J137" s="163"/>
    </row>
    <row r="138" spans="1:10" x14ac:dyDescent="0.45">
      <c r="A138" s="13">
        <v>50</v>
      </c>
      <c r="B138" s="175" t="s">
        <v>1539</v>
      </c>
      <c r="C138" s="9" t="s">
        <v>13</v>
      </c>
      <c r="D138" s="9" t="s">
        <v>145</v>
      </c>
      <c r="E138" s="71"/>
      <c r="F138" s="9"/>
      <c r="G138" s="9">
        <v>720000</v>
      </c>
      <c r="H138" s="13" t="s">
        <v>863</v>
      </c>
      <c r="I138" s="9" t="s">
        <v>483</v>
      </c>
      <c r="J138" s="162" t="s">
        <v>164</v>
      </c>
    </row>
    <row r="139" spans="1:10" x14ac:dyDescent="0.45">
      <c r="A139" s="14"/>
      <c r="B139" s="70" t="s">
        <v>76</v>
      </c>
      <c r="C139" s="10" t="s">
        <v>14</v>
      </c>
      <c r="D139" s="167" t="s">
        <v>1593</v>
      </c>
      <c r="E139" s="63"/>
      <c r="F139" s="10"/>
      <c r="G139" s="10"/>
      <c r="H139" s="14" t="s">
        <v>1128</v>
      </c>
      <c r="I139" s="10" t="s">
        <v>484</v>
      </c>
      <c r="J139" s="163"/>
    </row>
    <row r="140" spans="1:10" x14ac:dyDescent="0.45">
      <c r="A140" s="13">
        <v>51</v>
      </c>
      <c r="B140" s="175" t="s">
        <v>1146</v>
      </c>
      <c r="C140" s="9" t="s">
        <v>13</v>
      </c>
      <c r="D140" s="9" t="s">
        <v>1538</v>
      </c>
      <c r="E140" s="269">
        <v>500000</v>
      </c>
      <c r="F140" s="41"/>
      <c r="G140" s="9"/>
      <c r="H140" s="13" t="s">
        <v>1200</v>
      </c>
      <c r="I140" s="9" t="s">
        <v>483</v>
      </c>
      <c r="J140" s="162" t="s">
        <v>164</v>
      </c>
    </row>
    <row r="141" spans="1:10" x14ac:dyDescent="0.45">
      <c r="A141" s="14"/>
      <c r="B141" s="70" t="s">
        <v>76</v>
      </c>
      <c r="C141" s="10" t="s">
        <v>14</v>
      </c>
      <c r="D141" s="10"/>
      <c r="E141" s="63"/>
      <c r="F141" s="10"/>
      <c r="G141" s="10"/>
      <c r="H141" s="14" t="s">
        <v>44</v>
      </c>
      <c r="I141" s="10" t="s">
        <v>484</v>
      </c>
      <c r="J141" s="163"/>
    </row>
    <row r="142" spans="1:10" x14ac:dyDescent="0.45">
      <c r="A142" s="13">
        <v>52</v>
      </c>
      <c r="B142" s="175" t="s">
        <v>719</v>
      </c>
      <c r="C142" s="9" t="s">
        <v>13</v>
      </c>
      <c r="D142" s="9" t="s">
        <v>81</v>
      </c>
      <c r="E142" s="71"/>
      <c r="F142" s="97">
        <v>552000</v>
      </c>
      <c r="G142" s="41"/>
      <c r="H142" s="51" t="s">
        <v>877</v>
      </c>
      <c r="I142" s="9" t="s">
        <v>483</v>
      </c>
      <c r="J142" s="200" t="s">
        <v>164</v>
      </c>
    </row>
    <row r="143" spans="1:10" x14ac:dyDescent="0.45">
      <c r="A143" s="26"/>
      <c r="B143" s="159" t="s">
        <v>1147</v>
      </c>
      <c r="C143" s="11" t="s">
        <v>14</v>
      </c>
      <c r="D143" s="11" t="s">
        <v>1201</v>
      </c>
      <c r="E143" s="28"/>
      <c r="F143" s="61"/>
      <c r="G143" s="42"/>
      <c r="H143" s="52" t="s">
        <v>887</v>
      </c>
      <c r="I143" s="11" t="s">
        <v>484</v>
      </c>
      <c r="J143" s="201"/>
    </row>
    <row r="144" spans="1:10" x14ac:dyDescent="0.45">
      <c r="A144" s="13">
        <v>53</v>
      </c>
      <c r="B144" s="175" t="s">
        <v>719</v>
      </c>
      <c r="C144" s="9" t="s">
        <v>13</v>
      </c>
      <c r="D144" s="9" t="s">
        <v>81</v>
      </c>
      <c r="E144" s="71"/>
      <c r="F144" s="97">
        <v>55200</v>
      </c>
      <c r="G144" s="41"/>
      <c r="H144" s="51" t="s">
        <v>877</v>
      </c>
      <c r="I144" s="9" t="s">
        <v>483</v>
      </c>
      <c r="J144" s="161" t="s">
        <v>164</v>
      </c>
    </row>
    <row r="145" spans="1:10" x14ac:dyDescent="0.45">
      <c r="A145" s="14"/>
      <c r="B145" s="70" t="s">
        <v>721</v>
      </c>
      <c r="C145" s="10" t="s">
        <v>14</v>
      </c>
      <c r="D145" s="11" t="s">
        <v>48</v>
      </c>
      <c r="E145" s="63"/>
      <c r="F145" s="10"/>
      <c r="G145" s="10"/>
      <c r="H145" s="52" t="s">
        <v>1613</v>
      </c>
      <c r="I145" s="10" t="s">
        <v>484</v>
      </c>
      <c r="J145" s="163"/>
    </row>
    <row r="146" spans="1:10" x14ac:dyDescent="0.45">
      <c r="A146" s="13">
        <v>54</v>
      </c>
      <c r="B146" s="175" t="s">
        <v>719</v>
      </c>
      <c r="C146" s="9" t="s">
        <v>13</v>
      </c>
      <c r="D146" s="9" t="s">
        <v>81</v>
      </c>
      <c r="E146" s="97"/>
      <c r="F146" s="41">
        <v>736000</v>
      </c>
      <c r="G146" s="41">
        <v>736000</v>
      </c>
      <c r="H146" s="13" t="s">
        <v>877</v>
      </c>
      <c r="I146" s="9" t="s">
        <v>483</v>
      </c>
      <c r="J146" s="200" t="s">
        <v>164</v>
      </c>
    </row>
    <row r="147" spans="1:10" x14ac:dyDescent="0.45">
      <c r="A147" s="14"/>
      <c r="B147" s="70" t="s">
        <v>720</v>
      </c>
      <c r="C147" s="10" t="s">
        <v>14</v>
      </c>
      <c r="D147" s="10" t="s">
        <v>82</v>
      </c>
      <c r="E147" s="123"/>
      <c r="F147" s="43"/>
      <c r="G147" s="43"/>
      <c r="H147" s="93" t="s">
        <v>869</v>
      </c>
      <c r="I147" s="10" t="s">
        <v>484</v>
      </c>
      <c r="J147" s="258"/>
    </row>
    <row r="148" spans="1:10" x14ac:dyDescent="0.45">
      <c r="A148" s="26">
        <v>55</v>
      </c>
      <c r="B148" s="159" t="s">
        <v>83</v>
      </c>
      <c r="C148" s="11" t="s">
        <v>480</v>
      </c>
      <c r="D148" s="11" t="s">
        <v>84</v>
      </c>
      <c r="E148" s="28"/>
      <c r="F148" s="42">
        <v>600000</v>
      </c>
      <c r="G148" s="42">
        <v>600000</v>
      </c>
      <c r="H148" s="26" t="s">
        <v>880</v>
      </c>
      <c r="I148" s="11" t="s">
        <v>485</v>
      </c>
      <c r="J148" s="162" t="s">
        <v>164</v>
      </c>
    </row>
    <row r="149" spans="1:10" x14ac:dyDescent="0.45">
      <c r="A149" s="14"/>
      <c r="B149" s="70" t="s">
        <v>76</v>
      </c>
      <c r="C149" s="10"/>
      <c r="D149" s="10"/>
      <c r="E149" s="63"/>
      <c r="F149" s="10"/>
      <c r="G149" s="10"/>
      <c r="H149" s="14" t="s">
        <v>1614</v>
      </c>
      <c r="I149" s="10"/>
      <c r="J149" s="163"/>
    </row>
    <row r="150" spans="1:10" x14ac:dyDescent="0.45">
      <c r="A150" s="13">
        <v>56</v>
      </c>
      <c r="B150" s="175" t="s">
        <v>85</v>
      </c>
      <c r="C150" s="9" t="s">
        <v>480</v>
      </c>
      <c r="D150" s="9" t="s">
        <v>86</v>
      </c>
      <c r="E150" s="71"/>
      <c r="F150" s="9"/>
      <c r="G150" s="41">
        <v>500000</v>
      </c>
      <c r="H150" s="90" t="s">
        <v>880</v>
      </c>
      <c r="I150" s="9" t="s">
        <v>485</v>
      </c>
      <c r="J150" s="162" t="s">
        <v>164</v>
      </c>
    </row>
    <row r="151" spans="1:10" x14ac:dyDescent="0.45">
      <c r="A151" s="14"/>
      <c r="B151" s="70" t="s">
        <v>76</v>
      </c>
      <c r="C151" s="10"/>
      <c r="D151" s="10"/>
      <c r="E151" s="63"/>
      <c r="F151" s="10"/>
      <c r="G151" s="10"/>
      <c r="H151" s="14" t="s">
        <v>1606</v>
      </c>
      <c r="I151" s="10"/>
      <c r="J151" s="163"/>
    </row>
    <row r="152" spans="1:10" x14ac:dyDescent="0.45">
      <c r="A152" s="13">
        <v>57</v>
      </c>
      <c r="B152" s="175" t="s">
        <v>1148</v>
      </c>
      <c r="C152" s="9" t="s">
        <v>480</v>
      </c>
      <c r="D152" s="9" t="s">
        <v>1149</v>
      </c>
      <c r="E152" s="71"/>
      <c r="F152" s="9"/>
      <c r="G152" s="41">
        <v>400000</v>
      </c>
      <c r="H152" s="90" t="s">
        <v>880</v>
      </c>
      <c r="I152" s="9" t="s">
        <v>485</v>
      </c>
      <c r="J152" s="162" t="s">
        <v>164</v>
      </c>
    </row>
    <row r="153" spans="1:10" x14ac:dyDescent="0.45">
      <c r="A153" s="14"/>
      <c r="B153" s="70" t="s">
        <v>76</v>
      </c>
      <c r="C153" s="10"/>
      <c r="D153" s="10"/>
      <c r="E153" s="63"/>
      <c r="F153" s="10"/>
      <c r="G153" s="10"/>
      <c r="H153" s="14" t="s">
        <v>45</v>
      </c>
      <c r="I153" s="10"/>
      <c r="J153" s="163"/>
    </row>
    <row r="154" spans="1:10" x14ac:dyDescent="0.45">
      <c r="A154" s="26">
        <v>58</v>
      </c>
      <c r="B154" s="159" t="s">
        <v>1151</v>
      </c>
      <c r="C154" s="9" t="s">
        <v>13</v>
      </c>
      <c r="D154" s="11" t="s">
        <v>1150</v>
      </c>
      <c r="E154" s="61"/>
      <c r="F154" s="11"/>
      <c r="G154" s="265">
        <v>500000</v>
      </c>
      <c r="H154" s="26" t="s">
        <v>1200</v>
      </c>
      <c r="I154" s="9" t="s">
        <v>483</v>
      </c>
      <c r="J154" s="162" t="s">
        <v>164</v>
      </c>
    </row>
    <row r="155" spans="1:10" x14ac:dyDescent="0.45">
      <c r="A155" s="26"/>
      <c r="B155" s="159" t="s">
        <v>91</v>
      </c>
      <c r="C155" s="10" t="s">
        <v>14</v>
      </c>
      <c r="D155" s="11"/>
      <c r="E155" s="28"/>
      <c r="F155" s="11"/>
      <c r="G155" s="11"/>
      <c r="H155" s="26" t="s">
        <v>44</v>
      </c>
      <c r="I155" s="10" t="s">
        <v>484</v>
      </c>
      <c r="J155" s="163"/>
    </row>
    <row r="156" spans="1:10" x14ac:dyDescent="0.45">
      <c r="A156" s="13">
        <v>59</v>
      </c>
      <c r="B156" s="175" t="s">
        <v>93</v>
      </c>
      <c r="C156" s="9" t="s">
        <v>13</v>
      </c>
      <c r="D156" s="9" t="s">
        <v>116</v>
      </c>
      <c r="E156" s="97"/>
      <c r="F156" s="41">
        <v>1380000</v>
      </c>
      <c r="G156" s="9"/>
      <c r="H156" s="13" t="s">
        <v>865</v>
      </c>
      <c r="I156" s="9" t="s">
        <v>483</v>
      </c>
      <c r="J156" s="162" t="s">
        <v>691</v>
      </c>
    </row>
    <row r="157" spans="1:10" x14ac:dyDescent="0.45">
      <c r="A157" s="14"/>
      <c r="B157" s="70" t="s">
        <v>1546</v>
      </c>
      <c r="C157" s="10" t="s">
        <v>14</v>
      </c>
      <c r="D157" s="10" t="s">
        <v>92</v>
      </c>
      <c r="E157" s="63"/>
      <c r="F157" s="10"/>
      <c r="G157" s="10"/>
      <c r="H157" s="14" t="s">
        <v>1611</v>
      </c>
      <c r="I157" s="10" t="s">
        <v>484</v>
      </c>
      <c r="J157" s="163" t="s">
        <v>481</v>
      </c>
    </row>
    <row r="158" spans="1:10" x14ac:dyDescent="0.45">
      <c r="A158" s="13">
        <v>60</v>
      </c>
      <c r="B158" s="175" t="s">
        <v>1547</v>
      </c>
      <c r="C158" s="9" t="s">
        <v>13</v>
      </c>
      <c r="D158" s="9" t="s">
        <v>81</v>
      </c>
      <c r="E158" s="97"/>
      <c r="F158" s="41"/>
      <c r="G158" s="41">
        <v>414000</v>
      </c>
      <c r="H158" s="90" t="s">
        <v>877</v>
      </c>
      <c r="I158" s="9" t="s">
        <v>483</v>
      </c>
      <c r="J158" s="162" t="s">
        <v>164</v>
      </c>
    </row>
    <row r="159" spans="1:10" x14ac:dyDescent="0.45">
      <c r="A159" s="14"/>
      <c r="B159" s="70" t="s">
        <v>722</v>
      </c>
      <c r="C159" s="10" t="s">
        <v>14</v>
      </c>
      <c r="D159" s="10" t="s">
        <v>1201</v>
      </c>
      <c r="E159" s="63"/>
      <c r="F159" s="10"/>
      <c r="G159" s="10"/>
      <c r="H159" s="14" t="s">
        <v>887</v>
      </c>
      <c r="I159" s="10" t="s">
        <v>484</v>
      </c>
      <c r="J159" s="163"/>
    </row>
    <row r="160" spans="1:10" x14ac:dyDescent="0.45">
      <c r="A160" s="13">
        <v>61</v>
      </c>
      <c r="B160" s="175" t="s">
        <v>1541</v>
      </c>
      <c r="C160" s="9" t="s">
        <v>13</v>
      </c>
      <c r="D160" s="9" t="s">
        <v>81</v>
      </c>
      <c r="E160" s="97">
        <v>552000</v>
      </c>
      <c r="F160" s="97">
        <v>552000</v>
      </c>
      <c r="G160" s="41"/>
      <c r="H160" s="13" t="s">
        <v>865</v>
      </c>
      <c r="I160" s="9" t="s">
        <v>483</v>
      </c>
      <c r="J160" s="162" t="s">
        <v>164</v>
      </c>
    </row>
    <row r="161" spans="1:10" x14ac:dyDescent="0.45">
      <c r="A161" s="14"/>
      <c r="B161" s="70" t="s">
        <v>1540</v>
      </c>
      <c r="C161" s="10" t="s">
        <v>14</v>
      </c>
      <c r="D161" s="10" t="s">
        <v>82</v>
      </c>
      <c r="E161" s="63"/>
      <c r="F161" s="10"/>
      <c r="G161" s="10"/>
      <c r="H161" s="14" t="s">
        <v>869</v>
      </c>
      <c r="I161" s="10" t="s">
        <v>484</v>
      </c>
      <c r="J161" s="163"/>
    </row>
    <row r="162" spans="1:10" x14ac:dyDescent="0.45">
      <c r="A162" s="13">
        <v>62</v>
      </c>
      <c r="B162" s="175" t="s">
        <v>94</v>
      </c>
      <c r="C162" s="9" t="s">
        <v>13</v>
      </c>
      <c r="D162" s="9" t="s">
        <v>81</v>
      </c>
      <c r="E162" s="71"/>
      <c r="F162" s="41">
        <v>55200</v>
      </c>
      <c r="G162" s="9"/>
      <c r="H162" s="13" t="s">
        <v>877</v>
      </c>
      <c r="I162" s="9" t="s">
        <v>483</v>
      </c>
      <c r="J162" s="162" t="s">
        <v>164</v>
      </c>
    </row>
    <row r="163" spans="1:10" x14ac:dyDescent="0.45">
      <c r="A163" s="14"/>
      <c r="B163" s="70" t="s">
        <v>95</v>
      </c>
      <c r="C163" s="10" t="s">
        <v>14</v>
      </c>
      <c r="D163" s="10" t="s">
        <v>48</v>
      </c>
      <c r="E163" s="63"/>
      <c r="F163" s="10"/>
      <c r="G163" s="10"/>
      <c r="H163" s="14" t="s">
        <v>1613</v>
      </c>
      <c r="I163" s="10" t="s">
        <v>484</v>
      </c>
      <c r="J163" s="163"/>
    </row>
    <row r="164" spans="1:10" s="44" customFormat="1" x14ac:dyDescent="0.45">
      <c r="A164" s="172">
        <v>63</v>
      </c>
      <c r="B164" s="175" t="s">
        <v>1155</v>
      </c>
      <c r="C164" s="71" t="s">
        <v>13</v>
      </c>
      <c r="D164" s="71" t="s">
        <v>81</v>
      </c>
      <c r="E164" s="299">
        <v>2070000</v>
      </c>
      <c r="F164" s="97">
        <v>2070000</v>
      </c>
      <c r="G164" s="97"/>
      <c r="H164" s="120" t="s">
        <v>865</v>
      </c>
      <c r="I164" s="71" t="s">
        <v>483</v>
      </c>
      <c r="J164" s="162" t="s">
        <v>691</v>
      </c>
    </row>
    <row r="165" spans="1:10" s="46" customFormat="1" x14ac:dyDescent="0.45">
      <c r="A165" s="62"/>
      <c r="B165" s="70" t="s">
        <v>1156</v>
      </c>
      <c r="C165" s="63" t="s">
        <v>14</v>
      </c>
      <c r="D165" s="63" t="s">
        <v>1157</v>
      </c>
      <c r="E165" s="63"/>
      <c r="F165" s="63"/>
      <c r="G165" s="63"/>
      <c r="H165" s="62" t="s">
        <v>917</v>
      </c>
      <c r="I165" s="63" t="s">
        <v>484</v>
      </c>
      <c r="J165" s="163" t="s">
        <v>481</v>
      </c>
    </row>
    <row r="166" spans="1:10" s="46" customFormat="1" x14ac:dyDescent="0.45">
      <c r="A166" s="172">
        <v>64</v>
      </c>
      <c r="B166" s="175" t="s">
        <v>1159</v>
      </c>
      <c r="C166" s="9" t="s">
        <v>480</v>
      </c>
      <c r="D166" s="9" t="s">
        <v>144</v>
      </c>
      <c r="E166" s="97"/>
      <c r="F166" s="41"/>
      <c r="G166" s="41">
        <v>600000</v>
      </c>
      <c r="H166" s="13" t="s">
        <v>880</v>
      </c>
      <c r="I166" s="9" t="s">
        <v>485</v>
      </c>
      <c r="J166" s="162" t="s">
        <v>164</v>
      </c>
    </row>
    <row r="167" spans="1:10" s="46" customFormat="1" x14ac:dyDescent="0.45">
      <c r="A167" s="45"/>
      <c r="B167" s="159" t="s">
        <v>1160</v>
      </c>
      <c r="C167" s="11"/>
      <c r="D167" s="11"/>
      <c r="E167" s="28"/>
      <c r="F167" s="11"/>
      <c r="G167" s="11"/>
      <c r="H167" s="26" t="s">
        <v>887</v>
      </c>
      <c r="I167" s="11"/>
      <c r="J167" s="161"/>
    </row>
    <row r="168" spans="1:10" s="46" customFormat="1" x14ac:dyDescent="0.45">
      <c r="A168" s="172">
        <v>65</v>
      </c>
      <c r="B168" s="175" t="s">
        <v>1542</v>
      </c>
      <c r="C168" s="9" t="s">
        <v>480</v>
      </c>
      <c r="D168" s="9" t="s">
        <v>1545</v>
      </c>
      <c r="E168" s="97"/>
      <c r="F168" s="41">
        <v>600000</v>
      </c>
      <c r="G168" s="41"/>
      <c r="H168" s="13" t="s">
        <v>880</v>
      </c>
      <c r="I168" s="9" t="s">
        <v>485</v>
      </c>
      <c r="J168" s="162" t="s">
        <v>164</v>
      </c>
    </row>
    <row r="169" spans="1:10" s="46" customFormat="1" x14ac:dyDescent="0.45">
      <c r="A169" s="45"/>
      <c r="B169" s="159" t="s">
        <v>1543</v>
      </c>
      <c r="C169" s="11"/>
      <c r="D169" s="11"/>
      <c r="E169" s="28"/>
      <c r="F169" s="11"/>
      <c r="G169" s="11"/>
      <c r="H169" s="26" t="s">
        <v>887</v>
      </c>
      <c r="I169" s="11"/>
      <c r="J169" s="161"/>
    </row>
    <row r="170" spans="1:10" s="46" customFormat="1" x14ac:dyDescent="0.45">
      <c r="A170" s="62"/>
      <c r="B170" s="70" t="s">
        <v>1544</v>
      </c>
      <c r="C170" s="10"/>
      <c r="D170" s="10"/>
      <c r="E170" s="63"/>
      <c r="F170" s="10"/>
      <c r="G170" s="10"/>
      <c r="H170" s="14"/>
      <c r="I170" s="10"/>
      <c r="J170" s="163"/>
    </row>
    <row r="171" spans="1:10" x14ac:dyDescent="0.45">
      <c r="A171" s="26">
        <v>66</v>
      </c>
      <c r="B171" s="159" t="s">
        <v>1152</v>
      </c>
      <c r="C171" s="11" t="s">
        <v>13</v>
      </c>
      <c r="D171" s="11" t="s">
        <v>81</v>
      </c>
      <c r="E171" s="28"/>
      <c r="F171" s="42"/>
      <c r="G171" s="42">
        <v>768000</v>
      </c>
      <c r="H171" s="92" t="s">
        <v>863</v>
      </c>
      <c r="I171" s="11" t="s">
        <v>483</v>
      </c>
      <c r="J171" s="161" t="s">
        <v>164</v>
      </c>
    </row>
    <row r="172" spans="1:10" x14ac:dyDescent="0.45">
      <c r="A172" s="14"/>
      <c r="B172" s="70" t="s">
        <v>96</v>
      </c>
      <c r="C172" s="10" t="s">
        <v>14</v>
      </c>
      <c r="D172" s="10" t="s">
        <v>82</v>
      </c>
      <c r="E172" s="63"/>
      <c r="F172" s="10"/>
      <c r="G172" s="10"/>
      <c r="H172" s="14" t="s">
        <v>869</v>
      </c>
      <c r="I172" s="10" t="s">
        <v>484</v>
      </c>
      <c r="J172" s="163"/>
    </row>
    <row r="173" spans="1:10" x14ac:dyDescent="0.45">
      <c r="A173" s="13">
        <v>67</v>
      </c>
      <c r="B173" s="175" t="s">
        <v>1548</v>
      </c>
      <c r="C173" s="11" t="s">
        <v>13</v>
      </c>
      <c r="D173" s="9" t="s">
        <v>81</v>
      </c>
      <c r="E173" s="71"/>
      <c r="F173" s="160">
        <v>384000</v>
      </c>
      <c r="G173" s="9"/>
      <c r="H173" s="13" t="s">
        <v>863</v>
      </c>
      <c r="I173" s="9" t="s">
        <v>483</v>
      </c>
      <c r="J173" s="161" t="s">
        <v>164</v>
      </c>
    </row>
    <row r="174" spans="1:10" x14ac:dyDescent="0.45">
      <c r="A174" s="14"/>
      <c r="B174" s="70" t="s">
        <v>1549</v>
      </c>
      <c r="C174" s="10" t="s">
        <v>14</v>
      </c>
      <c r="D174" s="10" t="s">
        <v>69</v>
      </c>
      <c r="E174" s="63"/>
      <c r="F174" s="10"/>
      <c r="G174" s="10"/>
      <c r="H174" s="14" t="s">
        <v>870</v>
      </c>
      <c r="I174" s="10" t="s">
        <v>484</v>
      </c>
      <c r="J174" s="163"/>
    </row>
    <row r="175" spans="1:10" x14ac:dyDescent="0.45">
      <c r="A175" s="26">
        <v>68</v>
      </c>
      <c r="B175" s="159" t="s">
        <v>1550</v>
      </c>
      <c r="C175" s="11" t="s">
        <v>13</v>
      </c>
      <c r="D175" s="9" t="s">
        <v>81</v>
      </c>
      <c r="E175" s="28"/>
      <c r="F175" s="11"/>
      <c r="G175" s="265">
        <v>672000</v>
      </c>
      <c r="H175" s="26" t="s">
        <v>863</v>
      </c>
      <c r="I175" s="9" t="s">
        <v>483</v>
      </c>
      <c r="J175" s="161" t="s">
        <v>164</v>
      </c>
    </row>
    <row r="176" spans="1:10" x14ac:dyDescent="0.45">
      <c r="A176" s="26"/>
      <c r="B176" s="159" t="s">
        <v>1551</v>
      </c>
      <c r="C176" s="10" t="s">
        <v>14</v>
      </c>
      <c r="D176" s="10" t="s">
        <v>171</v>
      </c>
      <c r="E176" s="28"/>
      <c r="F176" s="11"/>
      <c r="G176" s="11"/>
      <c r="H176" s="26" t="s">
        <v>875</v>
      </c>
      <c r="I176" s="10" t="s">
        <v>484</v>
      </c>
      <c r="J176" s="161"/>
    </row>
    <row r="177" spans="1:15" x14ac:dyDescent="0.45">
      <c r="A177" s="13">
        <v>69</v>
      </c>
      <c r="B177" s="175" t="s">
        <v>1162</v>
      </c>
      <c r="C177" s="9" t="s">
        <v>13</v>
      </c>
      <c r="D177" s="9" t="s">
        <v>1583</v>
      </c>
      <c r="E177" s="71"/>
      <c r="F177" s="9"/>
      <c r="G177" s="41">
        <v>368000</v>
      </c>
      <c r="H177" s="13" t="s">
        <v>877</v>
      </c>
      <c r="I177" s="9" t="s">
        <v>483</v>
      </c>
      <c r="J177" s="162" t="s">
        <v>164</v>
      </c>
    </row>
    <row r="178" spans="1:15" x14ac:dyDescent="0.45">
      <c r="A178" s="14"/>
      <c r="B178" s="70" t="s">
        <v>91</v>
      </c>
      <c r="C178" s="10" t="s">
        <v>14</v>
      </c>
      <c r="D178" s="10" t="s">
        <v>1163</v>
      </c>
      <c r="E178" s="63"/>
      <c r="F178" s="10"/>
      <c r="G178" s="10"/>
      <c r="H178" s="14" t="s">
        <v>45</v>
      </c>
      <c r="I178" s="10" t="s">
        <v>484</v>
      </c>
      <c r="J178" s="163"/>
    </row>
    <row r="179" spans="1:15" x14ac:dyDescent="0.45">
      <c r="A179" s="26">
        <v>70</v>
      </c>
      <c r="B179" s="159" t="s">
        <v>1174</v>
      </c>
      <c r="C179" s="9" t="s">
        <v>480</v>
      </c>
      <c r="D179" s="9" t="s">
        <v>1163</v>
      </c>
      <c r="E179" s="97">
        <v>400000</v>
      </c>
      <c r="F179" s="41"/>
      <c r="G179" s="9"/>
      <c r="H179" s="13" t="s">
        <v>880</v>
      </c>
      <c r="I179" s="9" t="s">
        <v>485</v>
      </c>
      <c r="J179" s="162" t="s">
        <v>164</v>
      </c>
    </row>
    <row r="180" spans="1:15" x14ac:dyDescent="0.45">
      <c r="A180" s="26"/>
      <c r="B180" s="159" t="s">
        <v>1175</v>
      </c>
      <c r="C180" s="10"/>
      <c r="D180" s="10"/>
      <c r="E180" s="63"/>
      <c r="F180" s="10"/>
      <c r="G180" s="10"/>
      <c r="H180" s="14" t="s">
        <v>45</v>
      </c>
      <c r="I180" s="10"/>
      <c r="J180" s="163"/>
    </row>
    <row r="181" spans="1:15" x14ac:dyDescent="0.45">
      <c r="A181" s="13">
        <v>71</v>
      </c>
      <c r="B181" s="175" t="s">
        <v>1170</v>
      </c>
      <c r="C181" s="9" t="s">
        <v>480</v>
      </c>
      <c r="D181" s="9" t="s">
        <v>1161</v>
      </c>
      <c r="E181" s="97"/>
      <c r="F181" s="41">
        <v>300000</v>
      </c>
      <c r="G181" s="9"/>
      <c r="H181" s="13" t="s">
        <v>880</v>
      </c>
      <c r="I181" s="9" t="s">
        <v>485</v>
      </c>
      <c r="J181" s="162" t="s">
        <v>164</v>
      </c>
    </row>
    <row r="182" spans="1:15" x14ac:dyDescent="0.45">
      <c r="A182" s="26"/>
      <c r="B182" s="159" t="s">
        <v>1171</v>
      </c>
      <c r="C182" s="11"/>
      <c r="D182" s="11"/>
      <c r="E182" s="28"/>
      <c r="F182" s="11"/>
      <c r="G182" s="11"/>
      <c r="H182" s="26" t="s">
        <v>46</v>
      </c>
      <c r="I182" s="11"/>
      <c r="J182" s="161"/>
      <c r="K182" s="56"/>
      <c r="L182" s="31"/>
      <c r="M182" s="31"/>
      <c r="N182" s="31"/>
      <c r="O182" s="31"/>
    </row>
    <row r="183" spans="1:15" x14ac:dyDescent="0.45">
      <c r="A183" s="34"/>
      <c r="B183" s="217"/>
      <c r="C183" s="32"/>
      <c r="D183" s="32"/>
      <c r="E183" s="115"/>
      <c r="F183" s="32"/>
      <c r="G183" s="32"/>
      <c r="H183" s="34"/>
      <c r="I183" s="32"/>
      <c r="J183" s="206"/>
      <c r="K183" s="31"/>
      <c r="L183" s="31"/>
      <c r="M183" s="31"/>
      <c r="N183" s="31"/>
      <c r="O183" s="31"/>
    </row>
    <row r="184" spans="1:15" s="32" customFormat="1" x14ac:dyDescent="0.45">
      <c r="A184" s="13">
        <v>72</v>
      </c>
      <c r="B184" s="175" t="s">
        <v>671</v>
      </c>
      <c r="C184" s="9" t="s">
        <v>480</v>
      </c>
      <c r="D184" s="9" t="s">
        <v>897</v>
      </c>
      <c r="E184" s="97">
        <v>400000</v>
      </c>
      <c r="F184" s="41"/>
      <c r="G184" s="41"/>
      <c r="H184" s="13" t="s">
        <v>880</v>
      </c>
      <c r="I184" s="9" t="s">
        <v>485</v>
      </c>
      <c r="J184" s="162" t="s">
        <v>164</v>
      </c>
      <c r="K184" s="56"/>
      <c r="L184" s="31"/>
      <c r="M184" s="31"/>
      <c r="N184" s="31"/>
      <c r="O184" s="31"/>
    </row>
    <row r="185" spans="1:15" s="47" customFormat="1" x14ac:dyDescent="0.45">
      <c r="A185" s="14"/>
      <c r="B185" s="70" t="s">
        <v>672</v>
      </c>
      <c r="C185" s="10"/>
      <c r="D185" s="10"/>
      <c r="E185" s="63"/>
      <c r="F185" s="43"/>
      <c r="G185" s="10"/>
      <c r="H185" s="14" t="s">
        <v>45</v>
      </c>
      <c r="I185" s="10"/>
      <c r="J185" s="163"/>
      <c r="K185" s="56"/>
      <c r="L185" s="31"/>
      <c r="M185" s="31"/>
      <c r="N185" s="31"/>
      <c r="O185" s="31"/>
    </row>
    <row r="186" spans="1:15" x14ac:dyDescent="0.45">
      <c r="A186" s="13">
        <v>73</v>
      </c>
      <c r="B186" s="175" t="s">
        <v>1552</v>
      </c>
      <c r="C186" s="9" t="s">
        <v>480</v>
      </c>
      <c r="D186" s="9" t="s">
        <v>1163</v>
      </c>
      <c r="E186" s="97"/>
      <c r="F186" s="41"/>
      <c r="G186" s="41">
        <v>450000</v>
      </c>
      <c r="H186" s="13" t="s">
        <v>877</v>
      </c>
      <c r="I186" s="9" t="s">
        <v>483</v>
      </c>
      <c r="J186" s="162" t="s">
        <v>164</v>
      </c>
      <c r="K186" s="56"/>
      <c r="L186" s="31"/>
      <c r="M186" s="31"/>
      <c r="N186" s="31"/>
      <c r="O186" s="31"/>
    </row>
    <row r="187" spans="1:15" s="31" customFormat="1" x14ac:dyDescent="0.45">
      <c r="A187" s="14"/>
      <c r="B187" s="70" t="s">
        <v>609</v>
      </c>
      <c r="C187" s="10"/>
      <c r="D187" s="10"/>
      <c r="E187" s="63"/>
      <c r="F187" s="43"/>
      <c r="G187" s="10"/>
      <c r="H187" s="14" t="s">
        <v>45</v>
      </c>
      <c r="I187" s="10" t="s">
        <v>484</v>
      </c>
      <c r="J187" s="163"/>
    </row>
    <row r="188" spans="1:15" x14ac:dyDescent="0.45">
      <c r="A188" s="205">
        <v>74</v>
      </c>
      <c r="B188" s="175" t="s">
        <v>1552</v>
      </c>
      <c r="C188" s="9" t="s">
        <v>480</v>
      </c>
      <c r="D188" s="9"/>
      <c r="E188" s="71"/>
      <c r="F188" s="41"/>
      <c r="G188" s="41">
        <v>740000</v>
      </c>
      <c r="H188" s="90" t="s">
        <v>880</v>
      </c>
      <c r="I188" s="9" t="s">
        <v>485</v>
      </c>
      <c r="J188" s="162" t="s">
        <v>164</v>
      </c>
    </row>
    <row r="189" spans="1:15" x14ac:dyDescent="0.45">
      <c r="A189" s="26"/>
      <c r="B189" s="159" t="s">
        <v>610</v>
      </c>
      <c r="C189" s="11"/>
      <c r="D189" s="11" t="s">
        <v>1558</v>
      </c>
      <c r="E189" s="28"/>
      <c r="F189" s="11"/>
      <c r="G189" s="11"/>
      <c r="H189" s="26" t="s">
        <v>1615</v>
      </c>
      <c r="I189" s="11"/>
      <c r="J189" s="161"/>
    </row>
    <row r="190" spans="1:15" x14ac:dyDescent="0.45">
      <c r="A190" s="26"/>
      <c r="B190" s="159" t="s">
        <v>723</v>
      </c>
      <c r="C190" s="11"/>
      <c r="D190" s="11"/>
      <c r="E190" s="28"/>
      <c r="F190" s="11"/>
      <c r="G190" s="42"/>
      <c r="H190" s="92"/>
      <c r="I190" s="11"/>
      <c r="J190" s="161"/>
    </row>
    <row r="191" spans="1:15" x14ac:dyDescent="0.45">
      <c r="A191" s="26"/>
      <c r="B191" s="159" t="s">
        <v>607</v>
      </c>
      <c r="C191" s="11"/>
      <c r="D191" s="11"/>
      <c r="E191" s="28"/>
      <c r="F191" s="42"/>
      <c r="G191" s="42"/>
      <c r="H191" s="92"/>
      <c r="I191" s="11"/>
      <c r="J191" s="161"/>
    </row>
    <row r="192" spans="1:15" x14ac:dyDescent="0.45">
      <c r="A192" s="14"/>
      <c r="B192" s="70" t="s">
        <v>608</v>
      </c>
      <c r="C192" s="10"/>
      <c r="D192" s="10"/>
      <c r="E192" s="63"/>
      <c r="F192" s="10"/>
      <c r="G192" s="43"/>
      <c r="H192" s="93"/>
      <c r="I192" s="10"/>
      <c r="J192" s="163"/>
    </row>
    <row r="193" spans="1:10" x14ac:dyDescent="0.45">
      <c r="A193" s="13">
        <v>75</v>
      </c>
      <c r="B193" s="175" t="s">
        <v>1552</v>
      </c>
      <c r="C193" s="9" t="s">
        <v>480</v>
      </c>
      <c r="D193" s="9" t="s">
        <v>1603</v>
      </c>
      <c r="E193" s="71"/>
      <c r="F193" s="160">
        <v>400000</v>
      </c>
      <c r="G193" s="41"/>
      <c r="H193" s="90" t="s">
        <v>880</v>
      </c>
      <c r="I193" s="9" t="s">
        <v>485</v>
      </c>
      <c r="J193" s="161" t="s">
        <v>164</v>
      </c>
    </row>
    <row r="194" spans="1:10" x14ac:dyDescent="0.45">
      <c r="A194" s="14"/>
      <c r="B194" s="70" t="s">
        <v>1553</v>
      </c>
      <c r="C194" s="10"/>
      <c r="D194" s="10"/>
      <c r="E194" s="63"/>
      <c r="F194" s="10"/>
      <c r="G194" s="43"/>
      <c r="H194" s="93" t="s">
        <v>45</v>
      </c>
      <c r="I194" s="10"/>
      <c r="J194" s="163"/>
    </row>
    <row r="195" spans="1:10" x14ac:dyDescent="0.45">
      <c r="A195" s="172">
        <v>76</v>
      </c>
      <c r="B195" s="175" t="s">
        <v>1554</v>
      </c>
      <c r="C195" s="11" t="s">
        <v>13</v>
      </c>
      <c r="D195" s="9" t="s">
        <v>1556</v>
      </c>
      <c r="E195" s="71"/>
      <c r="F195" s="269">
        <v>138000</v>
      </c>
      <c r="G195" s="260"/>
      <c r="H195" s="120" t="s">
        <v>877</v>
      </c>
      <c r="I195" s="9" t="s">
        <v>483</v>
      </c>
      <c r="J195" s="161" t="s">
        <v>164</v>
      </c>
    </row>
    <row r="196" spans="1:10" x14ac:dyDescent="0.45">
      <c r="A196" s="262"/>
      <c r="B196" s="70" t="s">
        <v>1555</v>
      </c>
      <c r="C196" s="10" t="s">
        <v>14</v>
      </c>
      <c r="D196" s="10" t="s">
        <v>1557</v>
      </c>
      <c r="E196" s="63"/>
      <c r="F196" s="263"/>
      <c r="G196" s="87"/>
      <c r="H196" s="273" t="s">
        <v>1477</v>
      </c>
      <c r="I196" s="10" t="s">
        <v>484</v>
      </c>
      <c r="J196" s="264"/>
    </row>
    <row r="197" spans="1:10" x14ac:dyDescent="0.45">
      <c r="A197" s="172">
        <v>77</v>
      </c>
      <c r="B197" s="175" t="s">
        <v>1559</v>
      </c>
      <c r="C197" s="11" t="s">
        <v>13</v>
      </c>
      <c r="D197" s="9" t="s">
        <v>1556</v>
      </c>
      <c r="E197" s="71"/>
      <c r="F197" s="261"/>
      <c r="G197" s="97">
        <v>1035000</v>
      </c>
      <c r="H197" s="120" t="s">
        <v>865</v>
      </c>
      <c r="I197" s="9" t="s">
        <v>483</v>
      </c>
      <c r="J197" s="161" t="s">
        <v>164</v>
      </c>
    </row>
    <row r="198" spans="1:10" x14ac:dyDescent="0.45">
      <c r="A198" s="262"/>
      <c r="B198" s="70" t="s">
        <v>1560</v>
      </c>
      <c r="C198" s="10" t="s">
        <v>14</v>
      </c>
      <c r="D198" s="10" t="s">
        <v>145</v>
      </c>
      <c r="E198" s="63"/>
      <c r="F198" s="263"/>
      <c r="G198" s="87"/>
      <c r="H198" s="273" t="s">
        <v>1128</v>
      </c>
      <c r="I198" s="10" t="s">
        <v>484</v>
      </c>
      <c r="J198" s="264"/>
    </row>
    <row r="199" spans="1:10" x14ac:dyDescent="0.45">
      <c r="A199" s="26">
        <v>78</v>
      </c>
      <c r="B199" s="159" t="s">
        <v>1172</v>
      </c>
      <c r="C199" s="11" t="s">
        <v>13</v>
      </c>
      <c r="D199" s="11" t="s">
        <v>1591</v>
      </c>
      <c r="E199" s="28"/>
      <c r="F199" s="42">
        <v>138000</v>
      </c>
      <c r="G199" s="42"/>
      <c r="H199" s="92" t="s">
        <v>877</v>
      </c>
      <c r="I199" s="11" t="s">
        <v>483</v>
      </c>
      <c r="J199" s="161" t="s">
        <v>164</v>
      </c>
    </row>
    <row r="200" spans="1:10" x14ac:dyDescent="0.45">
      <c r="A200" s="26"/>
      <c r="B200" s="159" t="s">
        <v>1173</v>
      </c>
      <c r="C200" s="11" t="s">
        <v>14</v>
      </c>
      <c r="D200" s="11" t="s">
        <v>1557</v>
      </c>
      <c r="E200" s="28"/>
      <c r="F200" s="11"/>
      <c r="G200" s="11"/>
      <c r="H200" s="26" t="s">
        <v>1477</v>
      </c>
      <c r="I200" s="11" t="s">
        <v>484</v>
      </c>
      <c r="J200" s="161"/>
    </row>
    <row r="201" spans="1:10" x14ac:dyDescent="0.45">
      <c r="A201" s="13">
        <v>79</v>
      </c>
      <c r="B201" s="175" t="s">
        <v>724</v>
      </c>
      <c r="C201" s="9" t="s">
        <v>13</v>
      </c>
      <c r="D201" s="9" t="s">
        <v>116</v>
      </c>
      <c r="E201" s="71"/>
      <c r="F201" s="41"/>
      <c r="G201" s="41">
        <v>621000</v>
      </c>
      <c r="H201" s="13" t="s">
        <v>865</v>
      </c>
      <c r="I201" s="9" t="s">
        <v>483</v>
      </c>
      <c r="J201" s="162" t="s">
        <v>164</v>
      </c>
    </row>
    <row r="202" spans="1:10" x14ac:dyDescent="0.45">
      <c r="A202" s="26"/>
      <c r="B202" s="159" t="s">
        <v>1179</v>
      </c>
      <c r="C202" s="11" t="s">
        <v>14</v>
      </c>
      <c r="D202" s="11" t="s">
        <v>172</v>
      </c>
      <c r="E202" s="28"/>
      <c r="F202" s="11"/>
      <c r="G202" s="11"/>
      <c r="H202" s="26" t="s">
        <v>876</v>
      </c>
      <c r="I202" s="11" t="s">
        <v>484</v>
      </c>
      <c r="J202" s="161"/>
    </row>
    <row r="203" spans="1:10" x14ac:dyDescent="0.45">
      <c r="A203" s="14"/>
      <c r="B203" s="70" t="s">
        <v>1563</v>
      </c>
      <c r="C203" s="10"/>
      <c r="D203" s="10"/>
      <c r="E203" s="63"/>
      <c r="F203" s="10"/>
      <c r="G203" s="10"/>
      <c r="H203" s="14"/>
      <c r="I203" s="10"/>
      <c r="J203" s="163"/>
    </row>
    <row r="204" spans="1:10" x14ac:dyDescent="0.45">
      <c r="A204" s="13">
        <v>80</v>
      </c>
      <c r="B204" s="175" t="s">
        <v>1564</v>
      </c>
      <c r="C204" s="9" t="s">
        <v>13</v>
      </c>
      <c r="D204" s="9" t="s">
        <v>116</v>
      </c>
      <c r="E204" s="71"/>
      <c r="F204" s="160">
        <v>690000</v>
      </c>
      <c r="G204" s="9"/>
      <c r="H204" s="13" t="s">
        <v>865</v>
      </c>
      <c r="I204" s="9" t="s">
        <v>483</v>
      </c>
      <c r="J204" s="162" t="s">
        <v>164</v>
      </c>
    </row>
    <row r="205" spans="1:10" x14ac:dyDescent="0.45">
      <c r="A205" s="14"/>
      <c r="B205" s="70" t="s">
        <v>1565</v>
      </c>
      <c r="C205" s="10" t="s">
        <v>14</v>
      </c>
      <c r="D205" s="10" t="s">
        <v>147</v>
      </c>
      <c r="E205" s="63"/>
      <c r="F205" s="10"/>
      <c r="G205" s="10"/>
      <c r="H205" s="14" t="s">
        <v>871</v>
      </c>
      <c r="I205" s="10" t="s">
        <v>484</v>
      </c>
      <c r="J205" s="163"/>
    </row>
    <row r="206" spans="1:10" x14ac:dyDescent="0.45">
      <c r="A206" s="26">
        <v>81</v>
      </c>
      <c r="B206" s="159" t="s">
        <v>75</v>
      </c>
      <c r="C206" s="11" t="s">
        <v>13</v>
      </c>
      <c r="D206" s="11" t="s">
        <v>128</v>
      </c>
      <c r="E206" s="61"/>
      <c r="F206" s="42">
        <v>240000</v>
      </c>
      <c r="G206" s="11"/>
      <c r="H206" s="26" t="s">
        <v>899</v>
      </c>
      <c r="I206" s="11" t="s">
        <v>483</v>
      </c>
      <c r="J206" s="161" t="s">
        <v>164</v>
      </c>
    </row>
    <row r="207" spans="1:10" x14ac:dyDescent="0.45">
      <c r="A207" s="14"/>
      <c r="B207" s="70" t="s">
        <v>127</v>
      </c>
      <c r="C207" s="10" t="s">
        <v>14</v>
      </c>
      <c r="D207" s="11"/>
      <c r="E207" s="63"/>
      <c r="F207" s="10"/>
      <c r="G207" s="10"/>
      <c r="H207" s="14" t="s">
        <v>1616</v>
      </c>
      <c r="I207" s="10" t="s">
        <v>484</v>
      </c>
      <c r="J207" s="163"/>
    </row>
    <row r="208" spans="1:10" x14ac:dyDescent="0.45">
      <c r="A208" s="26">
        <v>82</v>
      </c>
      <c r="B208" s="159" t="s">
        <v>1568</v>
      </c>
      <c r="C208" s="11" t="s">
        <v>13</v>
      </c>
      <c r="D208" s="9" t="s">
        <v>1596</v>
      </c>
      <c r="E208" s="124"/>
      <c r="F208" s="270">
        <v>1920000</v>
      </c>
      <c r="G208" s="270">
        <v>1920000</v>
      </c>
      <c r="H208" s="26" t="s">
        <v>863</v>
      </c>
      <c r="I208" s="11" t="s">
        <v>483</v>
      </c>
      <c r="J208" s="162" t="s">
        <v>691</v>
      </c>
    </row>
    <row r="209" spans="1:10" x14ac:dyDescent="0.45">
      <c r="A209" s="26"/>
      <c r="B209" s="159" t="s">
        <v>127</v>
      </c>
      <c r="C209" s="11" t="s">
        <v>14</v>
      </c>
      <c r="D209" s="10" t="s">
        <v>1591</v>
      </c>
      <c r="E209" s="124"/>
      <c r="F209" s="11"/>
      <c r="G209" s="11"/>
      <c r="H209" s="26" t="s">
        <v>1617</v>
      </c>
      <c r="I209" s="11" t="s">
        <v>484</v>
      </c>
      <c r="J209" s="163" t="s">
        <v>481</v>
      </c>
    </row>
    <row r="210" spans="1:10" x14ac:dyDescent="0.45">
      <c r="A210" s="13">
        <v>83</v>
      </c>
      <c r="B210" s="175" t="s">
        <v>1566</v>
      </c>
      <c r="C210" s="9" t="s">
        <v>13</v>
      </c>
      <c r="D210" s="11" t="s">
        <v>1591</v>
      </c>
      <c r="E210" s="71"/>
      <c r="F210" s="41">
        <v>576000</v>
      </c>
      <c r="G210" s="41"/>
      <c r="H210" s="90" t="s">
        <v>877</v>
      </c>
      <c r="I210" s="9" t="s">
        <v>483</v>
      </c>
      <c r="J210" s="162" t="s">
        <v>164</v>
      </c>
    </row>
    <row r="211" spans="1:10" x14ac:dyDescent="0.45">
      <c r="A211" s="14"/>
      <c r="B211" s="70" t="s">
        <v>127</v>
      </c>
      <c r="C211" s="10" t="s">
        <v>14</v>
      </c>
      <c r="D211" s="10" t="s">
        <v>1567</v>
      </c>
      <c r="E211" s="63"/>
      <c r="F211" s="10"/>
      <c r="G211" s="10"/>
      <c r="H211" s="14" t="s">
        <v>46</v>
      </c>
      <c r="I211" s="10" t="s">
        <v>484</v>
      </c>
      <c r="J211" s="163"/>
    </row>
    <row r="212" spans="1:10" x14ac:dyDescent="0.45">
      <c r="A212" s="26">
        <v>84</v>
      </c>
      <c r="B212" s="159" t="s">
        <v>1180</v>
      </c>
      <c r="C212" s="9" t="s">
        <v>13</v>
      </c>
      <c r="D212" s="9" t="s">
        <v>1583</v>
      </c>
      <c r="E212" s="71"/>
      <c r="F212" s="41">
        <v>960000</v>
      </c>
      <c r="G212" s="41">
        <v>960000</v>
      </c>
      <c r="H212" s="90" t="s">
        <v>877</v>
      </c>
      <c r="I212" s="9" t="s">
        <v>483</v>
      </c>
      <c r="J212" s="162" t="s">
        <v>164</v>
      </c>
    </row>
    <row r="213" spans="1:10" x14ac:dyDescent="0.45">
      <c r="A213" s="26"/>
      <c r="B213" s="159" t="s">
        <v>1181</v>
      </c>
      <c r="C213" s="11" t="s">
        <v>14</v>
      </c>
      <c r="D213" s="11" t="s">
        <v>1182</v>
      </c>
      <c r="E213" s="28"/>
      <c r="F213" s="11"/>
      <c r="G213" s="11"/>
      <c r="H213" s="26" t="s">
        <v>871</v>
      </c>
      <c r="I213" s="11" t="s">
        <v>484</v>
      </c>
      <c r="J213" s="161"/>
    </row>
    <row r="214" spans="1:10" x14ac:dyDescent="0.45">
      <c r="A214" s="13">
        <v>85</v>
      </c>
      <c r="B214" s="175" t="s">
        <v>1561</v>
      </c>
      <c r="C214" s="9" t="s">
        <v>480</v>
      </c>
      <c r="D214" s="9" t="s">
        <v>97</v>
      </c>
      <c r="E214" s="269">
        <v>500000</v>
      </c>
      <c r="F214" s="269">
        <v>500000</v>
      </c>
      <c r="G214" s="9"/>
      <c r="H214" s="13" t="s">
        <v>880</v>
      </c>
      <c r="I214" s="9" t="s">
        <v>485</v>
      </c>
      <c r="J214" s="162" t="s">
        <v>164</v>
      </c>
    </row>
    <row r="215" spans="1:10" x14ac:dyDescent="0.45">
      <c r="A215" s="14"/>
      <c r="B215" s="70" t="s">
        <v>1562</v>
      </c>
      <c r="C215" s="10"/>
      <c r="D215" s="10"/>
      <c r="E215" s="63"/>
      <c r="F215" s="10"/>
      <c r="G215" s="10"/>
      <c r="H215" s="14" t="s">
        <v>871</v>
      </c>
      <c r="I215" s="10"/>
      <c r="J215" s="163"/>
    </row>
    <row r="216" spans="1:10" s="31" customFormat="1" x14ac:dyDescent="0.45">
      <c r="A216" s="13">
        <v>86</v>
      </c>
      <c r="B216" s="175" t="s">
        <v>1183</v>
      </c>
      <c r="C216" s="9" t="s">
        <v>480</v>
      </c>
      <c r="D216" s="9" t="s">
        <v>100</v>
      </c>
      <c r="E216" s="97"/>
      <c r="F216" s="41">
        <v>800000</v>
      </c>
      <c r="G216" s="41">
        <v>800000</v>
      </c>
      <c r="H216" s="13" t="s">
        <v>880</v>
      </c>
      <c r="I216" s="9" t="s">
        <v>485</v>
      </c>
      <c r="J216" s="162" t="s">
        <v>164</v>
      </c>
    </row>
    <row r="217" spans="1:10" s="31" customFormat="1" x14ac:dyDescent="0.45">
      <c r="A217" s="14"/>
      <c r="B217" s="70" t="s">
        <v>1569</v>
      </c>
      <c r="C217" s="10"/>
      <c r="D217" s="10"/>
      <c r="E217" s="63"/>
      <c r="F217" s="10"/>
      <c r="G217" s="10"/>
      <c r="H217" s="14" t="s">
        <v>869</v>
      </c>
      <c r="I217" s="10"/>
      <c r="J217" s="163"/>
    </row>
    <row r="218" spans="1:10" s="31" customFormat="1" x14ac:dyDescent="0.45">
      <c r="A218" s="26">
        <v>87</v>
      </c>
      <c r="B218" s="159" t="s">
        <v>611</v>
      </c>
      <c r="C218" s="56" t="s">
        <v>13</v>
      </c>
      <c r="D218" s="11" t="s">
        <v>614</v>
      </c>
      <c r="E218" s="61">
        <v>362000</v>
      </c>
      <c r="F218" s="42"/>
      <c r="G218" s="42"/>
      <c r="H218" s="52" t="s">
        <v>865</v>
      </c>
      <c r="I218" s="11" t="s">
        <v>483</v>
      </c>
      <c r="J218" s="201" t="s">
        <v>164</v>
      </c>
    </row>
    <row r="219" spans="1:10" s="31" customFormat="1" x14ac:dyDescent="0.45">
      <c r="A219" s="26"/>
      <c r="B219" s="159" t="s">
        <v>613</v>
      </c>
      <c r="C219" s="56" t="s">
        <v>14</v>
      </c>
      <c r="D219" s="11" t="s">
        <v>1570</v>
      </c>
      <c r="E219" s="28"/>
      <c r="F219" s="42"/>
      <c r="G219" s="11"/>
      <c r="H219" s="52" t="s">
        <v>1618</v>
      </c>
      <c r="I219" s="11" t="s">
        <v>484</v>
      </c>
      <c r="J219" s="201"/>
    </row>
    <row r="220" spans="1:10" s="31" customFormat="1" x14ac:dyDescent="0.45">
      <c r="A220" s="52"/>
      <c r="B220" s="159" t="s">
        <v>612</v>
      </c>
      <c r="D220" s="11"/>
      <c r="E220" s="124"/>
      <c r="F220" s="42"/>
      <c r="G220" s="11"/>
      <c r="H220" s="52"/>
      <c r="I220" s="11"/>
      <c r="J220" s="201"/>
    </row>
    <row r="221" spans="1:10" x14ac:dyDescent="0.45">
      <c r="A221" s="52"/>
      <c r="B221" s="70" t="s">
        <v>615</v>
      </c>
      <c r="C221" s="31"/>
      <c r="D221" s="11"/>
      <c r="E221" s="124"/>
      <c r="F221" s="11"/>
      <c r="G221" s="42"/>
      <c r="H221" s="105"/>
      <c r="I221" s="11"/>
      <c r="J221" s="201"/>
    </row>
    <row r="222" spans="1:10" x14ac:dyDescent="0.45">
      <c r="A222" s="13">
        <v>88</v>
      </c>
      <c r="B222" s="159" t="s">
        <v>728</v>
      </c>
      <c r="C222" s="9" t="s">
        <v>480</v>
      </c>
      <c r="D222" s="9" t="s">
        <v>731</v>
      </c>
      <c r="E222" s="97"/>
      <c r="F222" s="41">
        <v>700000</v>
      </c>
      <c r="G222" s="41">
        <v>700000</v>
      </c>
      <c r="H222" s="13" t="s">
        <v>880</v>
      </c>
      <c r="I222" s="9" t="s">
        <v>485</v>
      </c>
      <c r="J222" s="162" t="s">
        <v>164</v>
      </c>
    </row>
    <row r="223" spans="1:10" x14ac:dyDescent="0.45">
      <c r="A223" s="26"/>
      <c r="B223" s="159" t="s">
        <v>729</v>
      </c>
      <c r="C223" s="11"/>
      <c r="D223" s="11"/>
      <c r="E223" s="28"/>
      <c r="F223" s="11"/>
      <c r="G223" s="11"/>
      <c r="H223" s="26" t="s">
        <v>875</v>
      </c>
      <c r="I223" s="11"/>
      <c r="J223" s="161"/>
    </row>
    <row r="224" spans="1:10" x14ac:dyDescent="0.45">
      <c r="A224" s="14"/>
      <c r="B224" s="70" t="s">
        <v>730</v>
      </c>
      <c r="C224" s="10"/>
      <c r="D224" s="10"/>
      <c r="E224" s="63"/>
      <c r="F224" s="10"/>
      <c r="G224" s="10"/>
      <c r="H224" s="14"/>
      <c r="I224" s="10"/>
      <c r="J224" s="163"/>
    </row>
    <row r="225" spans="1:10" x14ac:dyDescent="0.45">
      <c r="A225" s="26">
        <v>89</v>
      </c>
      <c r="B225" s="159" t="s">
        <v>728</v>
      </c>
      <c r="C225" s="11" t="s">
        <v>480</v>
      </c>
      <c r="D225" s="11" t="s">
        <v>621</v>
      </c>
      <c r="E225" s="28"/>
      <c r="F225" s="42">
        <v>400000</v>
      </c>
      <c r="G225" s="42">
        <v>400000</v>
      </c>
      <c r="H225" s="26" t="s">
        <v>880</v>
      </c>
      <c r="I225" s="11" t="s">
        <v>485</v>
      </c>
      <c r="J225" s="161" t="s">
        <v>164</v>
      </c>
    </row>
    <row r="226" spans="1:10" s="31" customFormat="1" x14ac:dyDescent="0.45">
      <c r="A226" s="26"/>
      <c r="B226" s="159" t="s">
        <v>726</v>
      </c>
      <c r="C226" s="11"/>
      <c r="D226" s="11"/>
      <c r="E226" s="28"/>
      <c r="F226" s="11"/>
      <c r="G226" s="11"/>
      <c r="H226" s="26" t="s">
        <v>870</v>
      </c>
      <c r="I226" s="11"/>
      <c r="J226" s="161"/>
    </row>
    <row r="227" spans="1:10" x14ac:dyDescent="0.45">
      <c r="A227" s="14"/>
      <c r="B227" s="70" t="s">
        <v>727</v>
      </c>
      <c r="C227" s="10"/>
      <c r="D227" s="10"/>
      <c r="E227" s="63"/>
      <c r="F227" s="10"/>
      <c r="G227" s="10"/>
      <c r="H227" s="14"/>
      <c r="I227" s="10"/>
      <c r="J227" s="163"/>
    </row>
    <row r="228" spans="1:10" x14ac:dyDescent="0.45">
      <c r="A228" s="13">
        <v>90</v>
      </c>
      <c r="B228" s="175" t="s">
        <v>616</v>
      </c>
      <c r="C228" s="9" t="s">
        <v>480</v>
      </c>
      <c r="D228" s="9" t="s">
        <v>1577</v>
      </c>
      <c r="E228" s="71"/>
      <c r="F228" s="41"/>
      <c r="G228" s="41">
        <v>400000</v>
      </c>
      <c r="H228" s="13" t="s">
        <v>902</v>
      </c>
      <c r="I228" s="9" t="s">
        <v>485</v>
      </c>
      <c r="J228" s="162" t="s">
        <v>164</v>
      </c>
    </row>
    <row r="229" spans="1:10" s="31" customFormat="1" x14ac:dyDescent="0.45">
      <c r="A229" s="26"/>
      <c r="B229" s="159" t="s">
        <v>725</v>
      </c>
      <c r="C229" s="11"/>
      <c r="D229" s="11"/>
      <c r="E229" s="28"/>
      <c r="F229" s="11"/>
      <c r="G229" s="11"/>
      <c r="H229" s="26" t="s">
        <v>1619</v>
      </c>
      <c r="I229" s="11"/>
      <c r="J229" s="161"/>
    </row>
    <row r="230" spans="1:10" x14ac:dyDescent="0.45">
      <c r="A230" s="26"/>
      <c r="B230" s="159" t="s">
        <v>1576</v>
      </c>
      <c r="C230" s="11"/>
      <c r="D230" s="11"/>
      <c r="E230" s="28"/>
      <c r="F230" s="42"/>
      <c r="G230" s="11"/>
      <c r="H230" s="26"/>
      <c r="I230" s="11"/>
      <c r="J230" s="161"/>
    </row>
    <row r="231" spans="1:10" x14ac:dyDescent="0.45">
      <c r="A231" s="13">
        <v>91</v>
      </c>
      <c r="B231" s="175" t="s">
        <v>618</v>
      </c>
      <c r="C231" s="9" t="s">
        <v>480</v>
      </c>
      <c r="D231" s="9" t="s">
        <v>623</v>
      </c>
      <c r="E231" s="71"/>
      <c r="F231" s="9"/>
      <c r="G231" s="41">
        <v>530000</v>
      </c>
      <c r="H231" s="90" t="s">
        <v>902</v>
      </c>
      <c r="I231" s="9" t="s">
        <v>485</v>
      </c>
      <c r="J231" s="162" t="s">
        <v>164</v>
      </c>
    </row>
    <row r="232" spans="1:10" s="31" customFormat="1" x14ac:dyDescent="0.45">
      <c r="A232" s="26"/>
      <c r="B232" s="159" t="s">
        <v>617</v>
      </c>
      <c r="C232" s="11"/>
      <c r="D232" s="11"/>
      <c r="E232" s="28"/>
      <c r="F232" s="11"/>
      <c r="G232" s="11"/>
      <c r="H232" s="26" t="s">
        <v>1620</v>
      </c>
      <c r="I232" s="11"/>
      <c r="J232" s="161"/>
    </row>
    <row r="233" spans="1:10" x14ac:dyDescent="0.45">
      <c r="A233" s="26"/>
      <c r="B233" s="159" t="s">
        <v>619</v>
      </c>
      <c r="C233" s="11"/>
      <c r="D233" s="11"/>
      <c r="E233" s="28"/>
      <c r="F233" s="11"/>
      <c r="G233" s="42"/>
      <c r="H233" s="92"/>
      <c r="I233" s="11"/>
      <c r="J233" s="161"/>
    </row>
    <row r="234" spans="1:10" s="31" customFormat="1" x14ac:dyDescent="0.45">
      <c r="A234" s="26"/>
      <c r="B234" s="159" t="s">
        <v>620</v>
      </c>
      <c r="C234" s="11"/>
      <c r="D234" s="11"/>
      <c r="E234" s="28"/>
      <c r="F234" s="11"/>
      <c r="G234" s="42"/>
      <c r="H234" s="92"/>
      <c r="I234" s="11"/>
      <c r="J234" s="161"/>
    </row>
    <row r="235" spans="1:10" s="31" customFormat="1" x14ac:dyDescent="0.45">
      <c r="A235" s="26"/>
      <c r="B235" s="159" t="s">
        <v>622</v>
      </c>
      <c r="C235" s="11"/>
      <c r="D235" s="11"/>
      <c r="E235" s="28"/>
      <c r="F235" s="11"/>
      <c r="G235" s="42"/>
      <c r="H235" s="92"/>
      <c r="I235" s="11"/>
      <c r="J235" s="161"/>
    </row>
    <row r="236" spans="1:10" s="31" customFormat="1" x14ac:dyDescent="0.45">
      <c r="A236" s="13">
        <v>92</v>
      </c>
      <c r="B236" s="175" t="s">
        <v>131</v>
      </c>
      <c r="C236" s="9" t="s">
        <v>480</v>
      </c>
      <c r="D236" s="9" t="s">
        <v>1202</v>
      </c>
      <c r="E236" s="97"/>
      <c r="F236" s="41">
        <v>500000</v>
      </c>
      <c r="G236" s="160">
        <v>500000</v>
      </c>
      <c r="H236" s="13" t="s">
        <v>902</v>
      </c>
      <c r="I236" s="9" t="s">
        <v>485</v>
      </c>
      <c r="J236" s="162" t="s">
        <v>164</v>
      </c>
    </row>
    <row r="237" spans="1:10" s="31" customFormat="1" x14ac:dyDescent="0.45">
      <c r="A237" s="14"/>
      <c r="B237" s="70" t="s">
        <v>132</v>
      </c>
      <c r="C237" s="10"/>
      <c r="D237" s="10"/>
      <c r="E237" s="63"/>
      <c r="F237" s="10"/>
      <c r="G237" s="10"/>
      <c r="H237" s="14" t="s">
        <v>871</v>
      </c>
      <c r="I237" s="10"/>
      <c r="J237" s="163"/>
    </row>
    <row r="238" spans="1:10" x14ac:dyDescent="0.45">
      <c r="A238" s="13">
        <v>93</v>
      </c>
      <c r="B238" s="175" t="s">
        <v>1572</v>
      </c>
      <c r="C238" s="9" t="s">
        <v>13</v>
      </c>
      <c r="D238" s="9" t="s">
        <v>1574</v>
      </c>
      <c r="E238" s="97"/>
      <c r="F238" s="160">
        <v>129000</v>
      </c>
      <c r="G238" s="9"/>
      <c r="H238" s="13" t="s">
        <v>877</v>
      </c>
      <c r="I238" s="9" t="s">
        <v>483</v>
      </c>
      <c r="J238" s="162" t="s">
        <v>164</v>
      </c>
    </row>
    <row r="239" spans="1:10" x14ac:dyDescent="0.45">
      <c r="A239" s="26"/>
      <c r="B239" s="159" t="s">
        <v>1573</v>
      </c>
      <c r="C239" s="11" t="s">
        <v>14</v>
      </c>
      <c r="D239" s="11" t="s">
        <v>1575</v>
      </c>
      <c r="E239" s="61"/>
      <c r="F239" s="11"/>
      <c r="G239" s="11"/>
      <c r="H239" s="26" t="s">
        <v>1621</v>
      </c>
      <c r="I239" s="11" t="s">
        <v>484</v>
      </c>
      <c r="J239" s="161"/>
    </row>
    <row r="240" spans="1:10" s="31" customFormat="1" x14ac:dyDescent="0.45">
      <c r="A240" s="26"/>
      <c r="B240" s="159" t="s">
        <v>1571</v>
      </c>
      <c r="C240" s="11"/>
      <c r="D240" s="11"/>
      <c r="E240" s="28"/>
      <c r="F240" s="11"/>
      <c r="G240" s="11"/>
      <c r="H240" s="26"/>
      <c r="I240" s="11"/>
      <c r="J240" s="161"/>
    </row>
    <row r="241" spans="1:10" x14ac:dyDescent="0.45">
      <c r="A241" s="13">
        <v>94</v>
      </c>
      <c r="B241" s="175" t="s">
        <v>624</v>
      </c>
      <c r="C241" s="9" t="s">
        <v>13</v>
      </c>
      <c r="D241" s="9" t="s">
        <v>604</v>
      </c>
      <c r="E241" s="97"/>
      <c r="F241" s="41">
        <v>276000</v>
      </c>
      <c r="G241" s="9"/>
      <c r="H241" s="13" t="s">
        <v>877</v>
      </c>
      <c r="I241" s="9" t="s">
        <v>483</v>
      </c>
      <c r="J241" s="162" t="s">
        <v>164</v>
      </c>
    </row>
    <row r="242" spans="1:10" x14ac:dyDescent="0.45">
      <c r="A242" s="26"/>
      <c r="B242" s="159" t="s">
        <v>625</v>
      </c>
      <c r="C242" s="11" t="s">
        <v>14</v>
      </c>
      <c r="D242" s="11" t="s">
        <v>897</v>
      </c>
      <c r="E242" s="28"/>
      <c r="F242" s="11"/>
      <c r="G242" s="11"/>
      <c r="H242" s="26" t="s">
        <v>45</v>
      </c>
      <c r="I242" s="11" t="s">
        <v>484</v>
      </c>
      <c r="J242" s="161"/>
    </row>
    <row r="243" spans="1:10" x14ac:dyDescent="0.45">
      <c r="A243" s="26"/>
      <c r="B243" s="159" t="s">
        <v>626</v>
      </c>
      <c r="C243" s="11"/>
      <c r="D243" s="11"/>
      <c r="E243" s="28"/>
      <c r="F243" s="42"/>
      <c r="G243" s="11"/>
      <c r="H243" s="26"/>
      <c r="I243" s="11"/>
      <c r="J243" s="161"/>
    </row>
    <row r="244" spans="1:10" x14ac:dyDescent="0.45">
      <c r="A244" s="26"/>
      <c r="B244" s="159" t="s">
        <v>627</v>
      </c>
      <c r="C244" s="11"/>
      <c r="D244" s="11"/>
      <c r="E244" s="28"/>
      <c r="F244" s="42"/>
      <c r="G244" s="11"/>
      <c r="H244" s="26"/>
      <c r="I244" s="11"/>
      <c r="J244" s="161"/>
    </row>
    <row r="245" spans="1:10" x14ac:dyDescent="0.45">
      <c r="A245" s="26"/>
      <c r="B245" s="159" t="s">
        <v>628</v>
      </c>
      <c r="C245" s="11"/>
      <c r="D245" s="11"/>
      <c r="E245" s="28"/>
      <c r="F245" s="42"/>
      <c r="G245" s="11"/>
      <c r="H245" s="26"/>
      <c r="I245" s="11"/>
      <c r="J245" s="161"/>
    </row>
    <row r="246" spans="1:10" s="31" customFormat="1" x14ac:dyDescent="0.45">
      <c r="A246" s="26"/>
      <c r="B246" s="159" t="s">
        <v>629</v>
      </c>
      <c r="C246" s="11"/>
      <c r="D246" s="11"/>
      <c r="E246" s="28"/>
      <c r="F246" s="11"/>
      <c r="G246" s="11"/>
      <c r="H246" s="26"/>
      <c r="I246" s="11"/>
      <c r="J246" s="161"/>
    </row>
    <row r="247" spans="1:10" s="31" customFormat="1" x14ac:dyDescent="0.45">
      <c r="A247" s="26"/>
      <c r="B247" s="159" t="s">
        <v>630</v>
      </c>
      <c r="C247" s="11"/>
      <c r="D247" s="11"/>
      <c r="E247" s="28"/>
      <c r="F247" s="11"/>
      <c r="G247" s="42"/>
      <c r="H247" s="92"/>
      <c r="I247" s="11"/>
      <c r="J247" s="161"/>
    </row>
    <row r="248" spans="1:10" x14ac:dyDescent="0.45">
      <c r="A248" s="13">
        <v>95</v>
      </c>
      <c r="B248" s="175" t="s">
        <v>133</v>
      </c>
      <c r="C248" s="9" t="s">
        <v>480</v>
      </c>
      <c r="D248" s="9" t="s">
        <v>486</v>
      </c>
      <c r="E248" s="71"/>
      <c r="F248" s="41"/>
      <c r="G248" s="41">
        <v>200000</v>
      </c>
      <c r="H248" s="13" t="s">
        <v>906</v>
      </c>
      <c r="I248" s="9" t="s">
        <v>485</v>
      </c>
      <c r="J248" s="162" t="s">
        <v>164</v>
      </c>
    </row>
    <row r="249" spans="1:10" x14ac:dyDescent="0.45">
      <c r="A249" s="14"/>
      <c r="B249" s="70" t="s">
        <v>134</v>
      </c>
      <c r="C249" s="10"/>
      <c r="D249" s="10"/>
      <c r="E249" s="63"/>
      <c r="F249" s="10"/>
      <c r="G249" s="10"/>
      <c r="H249" s="14" t="s">
        <v>1477</v>
      </c>
      <c r="I249" s="10"/>
      <c r="J249" s="163"/>
    </row>
    <row r="250" spans="1:10" x14ac:dyDescent="0.45">
      <c r="A250" s="13">
        <v>96</v>
      </c>
      <c r="B250" s="175" t="s">
        <v>136</v>
      </c>
      <c r="C250" s="9" t="s">
        <v>13</v>
      </c>
      <c r="D250" s="9" t="s">
        <v>1597</v>
      </c>
      <c r="E250" s="97"/>
      <c r="F250" s="97">
        <v>414000</v>
      </c>
      <c r="G250" s="41"/>
      <c r="H250" s="13" t="s">
        <v>865</v>
      </c>
      <c r="I250" s="9" t="s">
        <v>483</v>
      </c>
      <c r="J250" s="162" t="s">
        <v>164</v>
      </c>
    </row>
    <row r="251" spans="1:10" x14ac:dyDescent="0.45">
      <c r="A251" s="14"/>
      <c r="B251" s="70" t="s">
        <v>732</v>
      </c>
      <c r="C251" s="10" t="s">
        <v>14</v>
      </c>
      <c r="D251" s="10" t="s">
        <v>144</v>
      </c>
      <c r="E251" s="63"/>
      <c r="F251" s="10"/>
      <c r="G251" s="10"/>
      <c r="H251" s="14" t="s">
        <v>887</v>
      </c>
      <c r="I251" s="10" t="s">
        <v>484</v>
      </c>
      <c r="J251" s="163"/>
    </row>
    <row r="252" spans="1:10" x14ac:dyDescent="0.45">
      <c r="A252" s="13">
        <v>97</v>
      </c>
      <c r="B252" s="175" t="s">
        <v>1580</v>
      </c>
      <c r="C252" s="9" t="s">
        <v>13</v>
      </c>
      <c r="D252" s="9" t="s">
        <v>1574</v>
      </c>
      <c r="E252" s="97"/>
      <c r="F252" s="41">
        <v>690000</v>
      </c>
      <c r="G252" s="41"/>
      <c r="H252" s="13" t="s">
        <v>865</v>
      </c>
      <c r="I252" s="9" t="s">
        <v>483</v>
      </c>
      <c r="J252" s="162" t="s">
        <v>164</v>
      </c>
    </row>
    <row r="253" spans="1:10" x14ac:dyDescent="0.45">
      <c r="A253" s="14"/>
      <c r="B253" s="70" t="s">
        <v>135</v>
      </c>
      <c r="C253" s="10" t="s">
        <v>14</v>
      </c>
      <c r="D253" s="10" t="s">
        <v>97</v>
      </c>
      <c r="E253" s="63"/>
      <c r="F253" s="10"/>
      <c r="G253" s="10"/>
      <c r="H253" s="14" t="s">
        <v>173</v>
      </c>
      <c r="I253" s="10" t="s">
        <v>484</v>
      </c>
      <c r="J253" s="163"/>
    </row>
    <row r="254" spans="1:10" x14ac:dyDescent="0.45">
      <c r="A254" s="26">
        <v>98</v>
      </c>
      <c r="B254" s="159" t="s">
        <v>136</v>
      </c>
      <c r="C254" s="9" t="s">
        <v>13</v>
      </c>
      <c r="D254" s="9" t="s">
        <v>1574</v>
      </c>
      <c r="E254" s="97"/>
      <c r="F254" s="41"/>
      <c r="G254" s="41">
        <v>414000</v>
      </c>
      <c r="H254" s="13" t="s">
        <v>865</v>
      </c>
      <c r="I254" s="9" t="s">
        <v>483</v>
      </c>
      <c r="J254" s="162" t="s">
        <v>164</v>
      </c>
    </row>
    <row r="255" spans="1:10" x14ac:dyDescent="0.45">
      <c r="A255" s="26"/>
      <c r="B255" s="173" t="s">
        <v>1190</v>
      </c>
      <c r="C255" s="56" t="s">
        <v>14</v>
      </c>
      <c r="D255" s="56" t="s">
        <v>144</v>
      </c>
      <c r="E255" s="174"/>
      <c r="F255" s="56"/>
      <c r="G255" s="56"/>
      <c r="H255" s="52" t="s">
        <v>887</v>
      </c>
      <c r="I255" s="56" t="s">
        <v>484</v>
      </c>
      <c r="J255" s="161"/>
    </row>
    <row r="256" spans="1:10" x14ac:dyDescent="0.45">
      <c r="A256" s="26"/>
      <c r="B256" s="159" t="s">
        <v>1191</v>
      </c>
      <c r="C256" s="11"/>
      <c r="D256" s="11"/>
      <c r="E256" s="28"/>
      <c r="F256" s="11"/>
      <c r="G256" s="11"/>
      <c r="H256" s="26"/>
      <c r="I256" s="11"/>
      <c r="J256" s="161"/>
    </row>
    <row r="257" spans="1:15" x14ac:dyDescent="0.45">
      <c r="A257" s="13">
        <v>99</v>
      </c>
      <c r="B257" s="175" t="s">
        <v>140</v>
      </c>
      <c r="C257" s="9" t="s">
        <v>480</v>
      </c>
      <c r="D257" s="9" t="s">
        <v>79</v>
      </c>
      <c r="E257" s="97"/>
      <c r="F257" s="41"/>
      <c r="G257" s="41">
        <v>500000</v>
      </c>
      <c r="H257" s="13" t="s">
        <v>880</v>
      </c>
      <c r="I257" s="9" t="s">
        <v>485</v>
      </c>
      <c r="J257" s="162" t="s">
        <v>164</v>
      </c>
    </row>
    <row r="258" spans="1:15" x14ac:dyDescent="0.45">
      <c r="A258" s="14"/>
      <c r="B258" s="70" t="s">
        <v>141</v>
      </c>
      <c r="C258" s="10"/>
      <c r="D258" s="10"/>
      <c r="E258" s="63"/>
      <c r="F258" s="10"/>
      <c r="G258" s="10"/>
      <c r="H258" s="14" t="s">
        <v>1606</v>
      </c>
      <c r="I258" s="10"/>
      <c r="J258" s="163"/>
    </row>
    <row r="259" spans="1:15" x14ac:dyDescent="0.45">
      <c r="A259" s="13">
        <v>100</v>
      </c>
      <c r="B259" s="175" t="s">
        <v>142</v>
      </c>
      <c r="C259" s="9" t="s">
        <v>480</v>
      </c>
      <c r="D259" s="9" t="s">
        <v>904</v>
      </c>
      <c r="E259" s="97">
        <v>500000</v>
      </c>
      <c r="F259" s="41"/>
      <c r="G259" s="9"/>
      <c r="H259" s="13" t="s">
        <v>880</v>
      </c>
      <c r="I259" s="9" t="s">
        <v>485</v>
      </c>
      <c r="J259" s="162" t="s">
        <v>164</v>
      </c>
    </row>
    <row r="260" spans="1:15" x14ac:dyDescent="0.45">
      <c r="A260" s="14"/>
      <c r="B260" s="70" t="s">
        <v>143</v>
      </c>
      <c r="C260" s="10"/>
      <c r="D260" s="10"/>
      <c r="E260" s="63"/>
      <c r="F260" s="10"/>
      <c r="G260" s="10"/>
      <c r="H260" s="14" t="s">
        <v>1606</v>
      </c>
      <c r="I260" s="10"/>
      <c r="J260" s="163"/>
    </row>
    <row r="261" spans="1:15" x14ac:dyDescent="0.45">
      <c r="A261" s="13">
        <v>101</v>
      </c>
      <c r="B261" s="175" t="s">
        <v>733</v>
      </c>
      <c r="C261" s="9" t="s">
        <v>480</v>
      </c>
      <c r="D261" s="9" t="s">
        <v>97</v>
      </c>
      <c r="E261" s="71"/>
      <c r="F261" s="41">
        <v>500000</v>
      </c>
      <c r="G261" s="41">
        <v>500000</v>
      </c>
      <c r="H261" s="90" t="s">
        <v>880</v>
      </c>
      <c r="I261" s="9" t="s">
        <v>485</v>
      </c>
      <c r="J261" s="162" t="s">
        <v>164</v>
      </c>
    </row>
    <row r="262" spans="1:15" s="31" customFormat="1" x14ac:dyDescent="0.45">
      <c r="A262" s="26"/>
      <c r="B262" s="159" t="s">
        <v>1579</v>
      </c>
      <c r="C262" s="11"/>
      <c r="D262" s="11"/>
      <c r="E262" s="28"/>
      <c r="F262" s="11"/>
      <c r="G262" s="11"/>
      <c r="H262" s="26" t="s">
        <v>1622</v>
      </c>
      <c r="I262" s="11"/>
      <c r="J262" s="161"/>
    </row>
    <row r="263" spans="1:15" x14ac:dyDescent="0.45">
      <c r="A263" s="26"/>
      <c r="B263" s="159" t="s">
        <v>734</v>
      </c>
      <c r="C263" s="11"/>
      <c r="D263" s="11"/>
      <c r="E263" s="28"/>
      <c r="F263" s="11"/>
      <c r="G263" s="42"/>
      <c r="H263" s="92" t="s">
        <v>871</v>
      </c>
      <c r="I263" s="11"/>
      <c r="J263" s="161"/>
    </row>
    <row r="264" spans="1:15" x14ac:dyDescent="0.45">
      <c r="A264" s="26"/>
      <c r="B264" s="159" t="s">
        <v>1188</v>
      </c>
      <c r="C264" s="11"/>
      <c r="D264" s="11"/>
      <c r="E264" s="28"/>
      <c r="F264" s="11"/>
      <c r="G264" s="42"/>
      <c r="H264" s="92"/>
      <c r="I264" s="11"/>
      <c r="J264" s="161"/>
    </row>
    <row r="265" spans="1:15" x14ac:dyDescent="0.45">
      <c r="A265" s="26"/>
      <c r="B265" s="159" t="s">
        <v>735</v>
      </c>
      <c r="C265" s="11"/>
      <c r="D265" s="11"/>
      <c r="E265" s="28"/>
      <c r="F265" s="11"/>
      <c r="G265" s="42"/>
      <c r="H265" s="92"/>
      <c r="I265" s="11"/>
      <c r="J265" s="161"/>
    </row>
    <row r="266" spans="1:15" x14ac:dyDescent="0.45">
      <c r="A266" s="13">
        <v>102</v>
      </c>
      <c r="B266" s="175" t="s">
        <v>736</v>
      </c>
      <c r="C266" s="9" t="s">
        <v>13</v>
      </c>
      <c r="D266" s="9" t="s">
        <v>146</v>
      </c>
      <c r="E266" s="71"/>
      <c r="F266" s="41"/>
      <c r="G266" s="41">
        <v>360000</v>
      </c>
      <c r="H266" s="13" t="s">
        <v>863</v>
      </c>
      <c r="I266" s="9" t="s">
        <v>483</v>
      </c>
      <c r="J266" s="162" t="s">
        <v>164</v>
      </c>
    </row>
    <row r="267" spans="1:15" x14ac:dyDescent="0.45">
      <c r="A267" s="26"/>
      <c r="B267" s="159" t="s">
        <v>737</v>
      </c>
      <c r="C267" s="11" t="s">
        <v>14</v>
      </c>
      <c r="D267" s="11" t="s">
        <v>147</v>
      </c>
      <c r="E267" s="28"/>
      <c r="F267" s="11"/>
      <c r="G267" s="11"/>
      <c r="H267" s="26" t="s">
        <v>871</v>
      </c>
      <c r="I267" s="11" t="s">
        <v>484</v>
      </c>
      <c r="J267" s="161"/>
      <c r="K267" s="56"/>
      <c r="L267" s="31"/>
      <c r="M267" s="31"/>
      <c r="N267" s="31"/>
      <c r="O267" s="31"/>
    </row>
    <row r="268" spans="1:15" s="32" customFormat="1" x14ac:dyDescent="0.45">
      <c r="A268" s="14"/>
      <c r="B268" s="70" t="s">
        <v>1189</v>
      </c>
      <c r="C268" s="10"/>
      <c r="D268" s="10"/>
      <c r="E268" s="63"/>
      <c r="F268" s="10"/>
      <c r="G268" s="10"/>
      <c r="H268" s="14"/>
      <c r="I268" s="10"/>
      <c r="J268" s="163"/>
      <c r="K268" s="56"/>
      <c r="L268" s="31"/>
      <c r="M268" s="31"/>
      <c r="N268" s="31"/>
      <c r="O268" s="31"/>
    </row>
    <row r="269" spans="1:15" s="31" customFormat="1" x14ac:dyDescent="0.45">
      <c r="A269" s="13">
        <v>103</v>
      </c>
      <c r="B269" s="175" t="s">
        <v>736</v>
      </c>
      <c r="C269" s="9" t="s">
        <v>13</v>
      </c>
      <c r="D269" s="9" t="s">
        <v>738</v>
      </c>
      <c r="E269" s="97">
        <v>576000</v>
      </c>
      <c r="F269" s="41"/>
      <c r="G269" s="41"/>
      <c r="H269" s="13" t="s">
        <v>863</v>
      </c>
      <c r="I269" s="9" t="s">
        <v>483</v>
      </c>
      <c r="J269" s="162" t="s">
        <v>164</v>
      </c>
    </row>
    <row r="270" spans="1:15" s="31" customFormat="1" x14ac:dyDescent="0.45">
      <c r="A270" s="26"/>
      <c r="B270" s="159" t="s">
        <v>1578</v>
      </c>
      <c r="C270" s="11" t="s">
        <v>14</v>
      </c>
      <c r="D270" s="11" t="s">
        <v>903</v>
      </c>
      <c r="E270" s="28"/>
      <c r="F270" s="11"/>
      <c r="G270" s="11"/>
      <c r="H270" s="26" t="s">
        <v>869</v>
      </c>
      <c r="I270" s="11" t="s">
        <v>484</v>
      </c>
      <c r="J270" s="161"/>
    </row>
    <row r="271" spans="1:15" s="31" customFormat="1" x14ac:dyDescent="0.45">
      <c r="A271" s="34"/>
      <c r="B271" s="217"/>
      <c r="C271" s="32"/>
      <c r="D271" s="32"/>
      <c r="E271" s="115"/>
      <c r="F271" s="32"/>
      <c r="G271" s="32"/>
      <c r="H271" s="34"/>
      <c r="I271" s="32"/>
      <c r="J271" s="206"/>
    </row>
    <row r="272" spans="1:15" s="31" customFormat="1" x14ac:dyDescent="0.45">
      <c r="A272" s="13">
        <v>104</v>
      </c>
      <c r="B272" s="175" t="s">
        <v>1196</v>
      </c>
      <c r="C272" s="9" t="s">
        <v>13</v>
      </c>
      <c r="D272" s="13" t="s">
        <v>151</v>
      </c>
      <c r="E272" s="97">
        <v>300000</v>
      </c>
      <c r="F272" s="41"/>
      <c r="G272" s="41"/>
      <c r="H272" s="13" t="s">
        <v>1198</v>
      </c>
      <c r="I272" s="9" t="s">
        <v>483</v>
      </c>
      <c r="J272" s="162" t="s">
        <v>164</v>
      </c>
      <c r="L272" s="162"/>
    </row>
    <row r="273" spans="1:12" s="31" customFormat="1" x14ac:dyDescent="0.45">
      <c r="A273" s="14"/>
      <c r="B273" s="70" t="s">
        <v>1197</v>
      </c>
      <c r="C273" s="10" t="s">
        <v>14</v>
      </c>
      <c r="D273" s="10"/>
      <c r="E273" s="63"/>
      <c r="F273" s="10"/>
      <c r="G273" s="10"/>
      <c r="H273" s="14" t="s">
        <v>151</v>
      </c>
      <c r="I273" s="10" t="s">
        <v>484</v>
      </c>
      <c r="J273" s="163"/>
      <c r="L273" s="161"/>
    </row>
    <row r="274" spans="1:12" s="31" customFormat="1" x14ac:dyDescent="0.45">
      <c r="A274" s="26">
        <v>105</v>
      </c>
      <c r="B274" s="159" t="s">
        <v>1812</v>
      </c>
      <c r="C274" s="11" t="s">
        <v>1807</v>
      </c>
      <c r="D274" s="26" t="s">
        <v>1809</v>
      </c>
      <c r="E274" s="298">
        <v>1300000</v>
      </c>
      <c r="F274" s="11"/>
      <c r="G274" s="11"/>
      <c r="H274" s="26" t="s">
        <v>1811</v>
      </c>
      <c r="I274" s="11" t="s">
        <v>483</v>
      </c>
      <c r="J274" s="161" t="s">
        <v>1814</v>
      </c>
      <c r="L274" s="202"/>
    </row>
    <row r="275" spans="1:12" s="31" customFormat="1" x14ac:dyDescent="0.45">
      <c r="A275" s="26"/>
      <c r="B275" s="159" t="s">
        <v>1806</v>
      </c>
      <c r="C275" s="11" t="s">
        <v>1808</v>
      </c>
      <c r="D275" s="26" t="s">
        <v>1810</v>
      </c>
      <c r="E275" s="28"/>
      <c r="F275" s="11"/>
      <c r="G275" s="11"/>
      <c r="H275" s="26" t="s">
        <v>44</v>
      </c>
      <c r="I275" s="11" t="s">
        <v>1813</v>
      </c>
      <c r="J275" s="161"/>
      <c r="L275" s="202"/>
    </row>
    <row r="276" spans="1:12" s="31" customFormat="1" x14ac:dyDescent="0.45">
      <c r="A276" s="13">
        <v>106</v>
      </c>
      <c r="B276" s="179" t="s">
        <v>62</v>
      </c>
      <c r="C276" s="9" t="s">
        <v>373</v>
      </c>
      <c r="D276" s="13" t="s">
        <v>378</v>
      </c>
      <c r="E276" s="97">
        <v>50000</v>
      </c>
      <c r="F276" s="41">
        <v>50000</v>
      </c>
      <c r="G276" s="41">
        <v>50000</v>
      </c>
      <c r="H276" s="13" t="s">
        <v>1012</v>
      </c>
      <c r="I276" s="9" t="s">
        <v>1625</v>
      </c>
      <c r="J276" s="162" t="s">
        <v>164</v>
      </c>
    </row>
    <row r="277" spans="1:12" s="31" customFormat="1" x14ac:dyDescent="0.45">
      <c r="A277" s="14"/>
      <c r="B277" s="168"/>
      <c r="C277" s="10"/>
      <c r="D277" s="14" t="s">
        <v>151</v>
      </c>
      <c r="E277" s="63"/>
      <c r="F277" s="10"/>
      <c r="G277" s="10"/>
      <c r="H277" s="14" t="s">
        <v>151</v>
      </c>
      <c r="I277" s="10" t="s">
        <v>1626</v>
      </c>
      <c r="J277" s="163"/>
    </row>
    <row r="278" spans="1:12" s="31" customFormat="1" x14ac:dyDescent="0.45">
      <c r="A278" s="33"/>
      <c r="B278" s="180"/>
      <c r="E278" s="46"/>
      <c r="H278" s="33"/>
      <c r="J278" s="202"/>
    </row>
    <row r="279" spans="1:12" s="31" customFormat="1" x14ac:dyDescent="0.45">
      <c r="A279" s="33"/>
      <c r="B279" s="180"/>
      <c r="E279" s="46"/>
      <c r="H279" s="33"/>
      <c r="J279" s="202"/>
    </row>
    <row r="280" spans="1:12" s="31" customFormat="1" x14ac:dyDescent="0.45">
      <c r="A280" s="33"/>
      <c r="B280" s="180"/>
      <c r="E280" s="46"/>
      <c r="H280" s="33"/>
      <c r="J280" s="202"/>
    </row>
    <row r="281" spans="1:12" s="31" customFormat="1" x14ac:dyDescent="0.45">
      <c r="A281" s="33"/>
      <c r="B281" s="180"/>
      <c r="E281" s="46"/>
      <c r="H281" s="33"/>
      <c r="J281" s="202"/>
    </row>
    <row r="282" spans="1:12" s="31" customFormat="1" x14ac:dyDescent="0.45">
      <c r="A282" s="33"/>
      <c r="B282" s="180"/>
      <c r="E282" s="46"/>
      <c r="H282" s="33"/>
      <c r="J282" s="202"/>
    </row>
    <row r="283" spans="1:12" s="31" customFormat="1" x14ac:dyDescent="0.45">
      <c r="A283" s="33"/>
      <c r="B283" s="180"/>
      <c r="E283" s="46"/>
      <c r="H283" s="33"/>
      <c r="J283" s="202"/>
    </row>
    <row r="284" spans="1:12" s="31" customFormat="1" x14ac:dyDescent="0.45">
      <c r="A284" s="33"/>
      <c r="B284" s="180"/>
      <c r="E284" s="46"/>
      <c r="H284" s="33"/>
      <c r="J284" s="202"/>
    </row>
    <row r="285" spans="1:12" s="31" customFormat="1" x14ac:dyDescent="0.45">
      <c r="A285" s="33"/>
      <c r="B285" s="180"/>
      <c r="E285" s="46"/>
      <c r="H285" s="33"/>
      <c r="J285" s="202"/>
    </row>
    <row r="286" spans="1:12" s="31" customFormat="1" x14ac:dyDescent="0.45">
      <c r="A286" s="33"/>
      <c r="B286" s="180"/>
      <c r="E286" s="46"/>
      <c r="H286" s="33"/>
      <c r="J286" s="202"/>
    </row>
    <row r="287" spans="1:12" s="31" customFormat="1" x14ac:dyDescent="0.45">
      <c r="A287" s="33"/>
      <c r="B287" s="180"/>
      <c r="E287" s="46"/>
      <c r="H287" s="33"/>
      <c r="J287" s="202"/>
    </row>
    <row r="288" spans="1:12" s="31" customFormat="1" x14ac:dyDescent="0.45">
      <c r="A288" s="33"/>
      <c r="B288" s="180"/>
      <c r="E288" s="46"/>
      <c r="H288" s="33"/>
      <c r="J288" s="202"/>
    </row>
    <row r="289" spans="1:10" s="31" customFormat="1" x14ac:dyDescent="0.45">
      <c r="A289" s="33"/>
      <c r="B289" s="180"/>
      <c r="E289" s="46"/>
      <c r="H289" s="33"/>
      <c r="J289" s="202"/>
    </row>
    <row r="290" spans="1:10" s="31" customFormat="1" x14ac:dyDescent="0.45">
      <c r="A290" s="33"/>
      <c r="B290" s="180"/>
      <c r="E290" s="46"/>
      <c r="H290" s="33"/>
      <c r="J290" s="202"/>
    </row>
    <row r="291" spans="1:10" s="31" customFormat="1" x14ac:dyDescent="0.45">
      <c r="A291" s="33"/>
      <c r="B291" s="180"/>
      <c r="E291" s="46"/>
      <c r="H291" s="33"/>
      <c r="J291" s="202"/>
    </row>
    <row r="292" spans="1:10" s="31" customFormat="1" x14ac:dyDescent="0.45">
      <c r="A292" s="33"/>
      <c r="B292" s="180"/>
      <c r="E292" s="46"/>
      <c r="H292" s="33"/>
      <c r="J292" s="202"/>
    </row>
    <row r="293" spans="1:10" s="31" customFormat="1" x14ac:dyDescent="0.45">
      <c r="A293" s="33"/>
      <c r="B293" s="180"/>
      <c r="E293" s="46"/>
      <c r="H293" s="33"/>
      <c r="J293" s="202"/>
    </row>
    <row r="294" spans="1:10" s="31" customFormat="1" x14ac:dyDescent="0.45">
      <c r="A294" s="33"/>
      <c r="B294" s="180"/>
      <c r="E294" s="46"/>
      <c r="H294" s="33"/>
      <c r="J294" s="202"/>
    </row>
    <row r="295" spans="1:10" s="31" customFormat="1" x14ac:dyDescent="0.45">
      <c r="A295" s="33"/>
      <c r="B295" s="180"/>
      <c r="E295" s="46"/>
      <c r="H295" s="33"/>
      <c r="J295" s="203"/>
    </row>
    <row r="296" spans="1:10" s="31" customFormat="1" x14ac:dyDescent="0.45">
      <c r="A296" s="33"/>
      <c r="B296" s="180"/>
      <c r="E296" s="125"/>
      <c r="F296" s="48"/>
      <c r="G296" s="48"/>
      <c r="H296" s="95"/>
      <c r="J296" s="203"/>
    </row>
    <row r="297" spans="1:10" ht="18" thickBot="1" x14ac:dyDescent="0.5">
      <c r="A297" s="14"/>
      <c r="B297" s="181"/>
      <c r="C297" s="10"/>
      <c r="D297" s="10"/>
      <c r="E297" s="126">
        <f>SUM(E8:E294)</f>
        <v>9315000</v>
      </c>
      <c r="F297" s="49">
        <f>SUM(F8:F294)</f>
        <v>31407900</v>
      </c>
      <c r="G297" s="49">
        <f>SUM(G8:G293)</f>
        <v>32102950</v>
      </c>
      <c r="H297" s="96"/>
      <c r="I297" s="10"/>
      <c r="J297" s="163"/>
    </row>
    <row r="298" spans="1:10" ht="18" thickTop="1" x14ac:dyDescent="0.45"/>
  </sheetData>
  <sheetProtection password="80C6" sheet="1" objects="1" scenarios="1"/>
  <mergeCells count="4">
    <mergeCell ref="E6:G6"/>
    <mergeCell ref="A1:J1"/>
    <mergeCell ref="A2:J2"/>
    <mergeCell ref="A3:J3"/>
  </mergeCells>
  <printOptions horizontalCentered="1"/>
  <pageMargins left="0.23622047244094491" right="0.15748031496062992" top="0.62992125984251968" bottom="0.15748031496062992" header="0.31496062992125984" footer="0.15748031496062992"/>
  <pageSetup paperSize="9" orientation="landscape" r:id="rId1"/>
  <headerFooter>
    <oddHeader>&amp;C&amp;P+38&amp;K00+000+0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36" zoomScale="120" zoomScaleNormal="120" workbookViewId="0">
      <selection activeCell="A44" sqref="A44:J45"/>
    </sheetView>
  </sheetViews>
  <sheetFormatPr defaultColWidth="9" defaultRowHeight="17.399999999999999" x14ac:dyDescent="0.45"/>
  <cols>
    <col min="1" max="1" width="4.19921875" style="12" customWidth="1"/>
    <col min="2" max="2" width="28.59765625" style="189" customWidth="1"/>
    <col min="3" max="3" width="21" style="6" customWidth="1"/>
    <col min="4" max="4" width="17.59765625" style="6" customWidth="1"/>
    <col min="5" max="7" width="6.59765625" style="6" customWidth="1"/>
    <col min="8" max="8" width="18" style="12" customWidth="1"/>
    <col min="9" max="9" width="17.59765625" style="6" customWidth="1"/>
    <col min="10" max="10" width="7.8984375" style="12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1095</v>
      </c>
      <c r="B4" s="186"/>
      <c r="C4" s="16"/>
      <c r="D4" s="16"/>
      <c r="E4" s="16"/>
      <c r="F4" s="16"/>
      <c r="G4" s="16"/>
      <c r="H4" s="89"/>
      <c r="I4" s="16"/>
      <c r="J4" s="80"/>
    </row>
    <row r="5" spans="1:10" x14ac:dyDescent="0.45">
      <c r="A5" s="37" t="s">
        <v>775</v>
      </c>
      <c r="B5" s="186"/>
      <c r="C5" s="16"/>
      <c r="D5" s="16"/>
      <c r="E5" s="16"/>
      <c r="F5" s="16"/>
      <c r="G5" s="16"/>
      <c r="H5" s="89"/>
      <c r="I5" s="16"/>
      <c r="J5" s="80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179" t="s">
        <v>1276</v>
      </c>
      <c r="C8" s="9" t="s">
        <v>70</v>
      </c>
      <c r="D8" s="13" t="s">
        <v>1278</v>
      </c>
      <c r="E8" s="41">
        <v>50000</v>
      </c>
      <c r="F8" s="41">
        <v>50000</v>
      </c>
      <c r="G8" s="41">
        <v>50000</v>
      </c>
      <c r="H8" s="13" t="s">
        <v>989</v>
      </c>
      <c r="I8" s="9" t="s">
        <v>1274</v>
      </c>
      <c r="J8" s="13" t="s">
        <v>164</v>
      </c>
    </row>
    <row r="9" spans="1:10" x14ac:dyDescent="0.45">
      <c r="A9" s="14"/>
      <c r="B9" s="168" t="s">
        <v>294</v>
      </c>
      <c r="C9" s="10"/>
      <c r="D9" s="14" t="s">
        <v>1277</v>
      </c>
      <c r="E9" s="10"/>
      <c r="F9" s="10"/>
      <c r="G9" s="10"/>
      <c r="H9" s="14" t="s">
        <v>1279</v>
      </c>
      <c r="I9" s="10" t="s">
        <v>1280</v>
      </c>
      <c r="J9" s="14"/>
    </row>
    <row r="10" spans="1:10" x14ac:dyDescent="0.45">
      <c r="A10" s="13">
        <v>2</v>
      </c>
      <c r="B10" s="179" t="s">
        <v>119</v>
      </c>
      <c r="C10" s="9" t="s">
        <v>70</v>
      </c>
      <c r="D10" s="13" t="s">
        <v>1278</v>
      </c>
      <c r="E10" s="41">
        <v>100000</v>
      </c>
      <c r="F10" s="41">
        <v>100000</v>
      </c>
      <c r="G10" s="41">
        <v>100000</v>
      </c>
      <c r="H10" s="13" t="s">
        <v>989</v>
      </c>
      <c r="I10" s="9" t="s">
        <v>1274</v>
      </c>
      <c r="J10" s="13" t="s">
        <v>164</v>
      </c>
    </row>
    <row r="11" spans="1:10" x14ac:dyDescent="0.45">
      <c r="A11" s="14"/>
      <c r="B11" s="168"/>
      <c r="C11" s="10"/>
      <c r="D11" s="14" t="s">
        <v>1277</v>
      </c>
      <c r="E11" s="10"/>
      <c r="F11" s="10"/>
      <c r="G11" s="10"/>
      <c r="H11" s="14" t="s">
        <v>1279</v>
      </c>
      <c r="I11" s="10" t="s">
        <v>1280</v>
      </c>
      <c r="J11" s="14"/>
    </row>
    <row r="12" spans="1:10" x14ac:dyDescent="0.45">
      <c r="A12" s="13">
        <v>3</v>
      </c>
      <c r="B12" s="179" t="s">
        <v>331</v>
      </c>
      <c r="C12" s="9" t="s">
        <v>334</v>
      </c>
      <c r="D12" s="9" t="s">
        <v>330</v>
      </c>
      <c r="E12" s="41">
        <v>100000</v>
      </c>
      <c r="F12" s="41">
        <v>100000</v>
      </c>
      <c r="G12" s="41">
        <v>100000</v>
      </c>
      <c r="H12" s="90" t="s">
        <v>990</v>
      </c>
      <c r="I12" s="9" t="s">
        <v>335</v>
      </c>
      <c r="J12" s="13" t="s">
        <v>176</v>
      </c>
    </row>
    <row r="13" spans="1:10" x14ac:dyDescent="0.45">
      <c r="A13" s="14"/>
      <c r="B13" s="168" t="s">
        <v>332</v>
      </c>
      <c r="C13" s="10" t="s">
        <v>329</v>
      </c>
      <c r="D13" s="10" t="s">
        <v>333</v>
      </c>
      <c r="E13" s="10"/>
      <c r="F13" s="10"/>
      <c r="G13" s="10"/>
      <c r="H13" s="14" t="s">
        <v>991</v>
      </c>
      <c r="I13" s="10" t="s">
        <v>336</v>
      </c>
      <c r="J13" s="14"/>
    </row>
    <row r="14" spans="1:10" x14ac:dyDescent="0.45">
      <c r="A14" s="13">
        <v>4</v>
      </c>
      <c r="B14" s="179" t="s">
        <v>337</v>
      </c>
      <c r="C14" s="9" t="s">
        <v>338</v>
      </c>
      <c r="D14" s="9" t="s">
        <v>235</v>
      </c>
      <c r="E14" s="41">
        <v>200000</v>
      </c>
      <c r="F14" s="41">
        <v>200000</v>
      </c>
      <c r="G14" s="41">
        <v>200000</v>
      </c>
      <c r="H14" s="90" t="s">
        <v>1262</v>
      </c>
      <c r="I14" s="9" t="s">
        <v>680</v>
      </c>
      <c r="J14" s="13" t="s">
        <v>176</v>
      </c>
    </row>
    <row r="15" spans="1:10" x14ac:dyDescent="0.45">
      <c r="A15" s="14"/>
      <c r="B15" s="168"/>
      <c r="C15" s="10" t="s">
        <v>339</v>
      </c>
      <c r="D15" s="10"/>
      <c r="E15" s="10"/>
      <c r="F15" s="10"/>
      <c r="G15" s="10"/>
      <c r="H15" s="14" t="s">
        <v>1263</v>
      </c>
      <c r="I15" s="10" t="s">
        <v>681</v>
      </c>
      <c r="J15" s="14"/>
    </row>
    <row r="16" spans="1:10" x14ac:dyDescent="0.45">
      <c r="A16" s="13">
        <v>5</v>
      </c>
      <c r="B16" s="165" t="s">
        <v>345</v>
      </c>
      <c r="C16" s="11" t="s">
        <v>346</v>
      </c>
      <c r="D16" s="11" t="s">
        <v>347</v>
      </c>
      <c r="E16" s="42">
        <v>150000</v>
      </c>
      <c r="F16" s="42">
        <v>150000</v>
      </c>
      <c r="G16" s="42">
        <v>150000</v>
      </c>
      <c r="H16" s="92" t="s">
        <v>1264</v>
      </c>
      <c r="I16" s="11" t="s">
        <v>348</v>
      </c>
      <c r="J16" s="26" t="s">
        <v>176</v>
      </c>
    </row>
    <row r="17" spans="1:10" x14ac:dyDescent="0.45">
      <c r="A17" s="14"/>
      <c r="B17" s="165"/>
      <c r="C17" s="11"/>
      <c r="D17" s="11"/>
      <c r="E17" s="11"/>
      <c r="F17" s="11"/>
      <c r="G17" s="11"/>
      <c r="H17" s="26" t="s">
        <v>1265</v>
      </c>
      <c r="I17" s="11" t="s">
        <v>349</v>
      </c>
      <c r="J17" s="26"/>
    </row>
    <row r="18" spans="1:10" x14ac:dyDescent="0.45">
      <c r="A18" s="13">
        <v>6</v>
      </c>
      <c r="B18" s="179" t="s">
        <v>776</v>
      </c>
      <c r="C18" s="9" t="s">
        <v>342</v>
      </c>
      <c r="D18" s="9" t="s">
        <v>235</v>
      </c>
      <c r="E18" s="41">
        <v>70000</v>
      </c>
      <c r="F18" s="41">
        <v>70000</v>
      </c>
      <c r="G18" s="41">
        <v>70000</v>
      </c>
      <c r="H18" s="90" t="s">
        <v>997</v>
      </c>
      <c r="I18" s="9" t="s">
        <v>343</v>
      </c>
      <c r="J18" s="13" t="s">
        <v>176</v>
      </c>
    </row>
    <row r="19" spans="1:10" x14ac:dyDescent="0.45">
      <c r="A19" s="14"/>
      <c r="B19" s="168" t="s">
        <v>777</v>
      </c>
      <c r="C19" s="10"/>
      <c r="D19" s="10"/>
      <c r="E19" s="10"/>
      <c r="F19" s="10"/>
      <c r="G19" s="10"/>
      <c r="H19" s="14" t="s">
        <v>998</v>
      </c>
      <c r="I19" s="10" t="s">
        <v>344</v>
      </c>
      <c r="J19" s="14"/>
    </row>
    <row r="20" spans="1:10" x14ac:dyDescent="0.45">
      <c r="A20" s="13">
        <v>7</v>
      </c>
      <c r="B20" s="179" t="s">
        <v>1267</v>
      </c>
      <c r="C20" s="9" t="s">
        <v>350</v>
      </c>
      <c r="D20" s="9" t="s">
        <v>235</v>
      </c>
      <c r="E20" s="41">
        <v>50000</v>
      </c>
      <c r="F20" s="41">
        <v>50000</v>
      </c>
      <c r="G20" s="41">
        <v>50000</v>
      </c>
      <c r="H20" s="90" t="s">
        <v>997</v>
      </c>
      <c r="I20" s="9" t="s">
        <v>351</v>
      </c>
      <c r="J20" s="13" t="s">
        <v>176</v>
      </c>
    </row>
    <row r="21" spans="1:10" x14ac:dyDescent="0.45">
      <c r="A21" s="14"/>
      <c r="B21" s="168" t="s">
        <v>1266</v>
      </c>
      <c r="C21" s="10"/>
      <c r="D21" s="10"/>
      <c r="E21" s="10"/>
      <c r="F21" s="10"/>
      <c r="G21" s="10"/>
      <c r="H21" s="14" t="s">
        <v>998</v>
      </c>
      <c r="I21" s="10" t="s">
        <v>992</v>
      </c>
      <c r="J21" s="14"/>
    </row>
    <row r="22" spans="1:10" x14ac:dyDescent="0.45">
      <c r="A22" s="13">
        <v>8</v>
      </c>
      <c r="B22" s="179" t="s">
        <v>778</v>
      </c>
      <c r="C22" s="9" t="s">
        <v>352</v>
      </c>
      <c r="D22" s="9" t="s">
        <v>235</v>
      </c>
      <c r="E22" s="41">
        <v>40000</v>
      </c>
      <c r="F22" s="41">
        <v>40000</v>
      </c>
      <c r="G22" s="41">
        <v>40000</v>
      </c>
      <c r="H22" s="90" t="s">
        <v>1270</v>
      </c>
      <c r="I22" s="9" t="s">
        <v>1268</v>
      </c>
      <c r="J22" s="13" t="s">
        <v>176</v>
      </c>
    </row>
    <row r="23" spans="1:10" x14ac:dyDescent="0.45">
      <c r="A23" s="14"/>
      <c r="B23" s="168"/>
      <c r="C23" s="10" t="s">
        <v>779</v>
      </c>
      <c r="D23" s="10"/>
      <c r="E23" s="10"/>
      <c r="F23" s="10"/>
      <c r="G23" s="10"/>
      <c r="H23" s="14" t="s">
        <v>1801</v>
      </c>
      <c r="I23" s="10" t="s">
        <v>1269</v>
      </c>
      <c r="J23" s="14"/>
    </row>
    <row r="24" spans="1:10" x14ac:dyDescent="0.45">
      <c r="A24" s="26">
        <v>9</v>
      </c>
      <c r="B24" s="165" t="s">
        <v>780</v>
      </c>
      <c r="C24" s="11" t="s">
        <v>353</v>
      </c>
      <c r="D24" s="11" t="s">
        <v>355</v>
      </c>
      <c r="E24" s="42">
        <v>100000</v>
      </c>
      <c r="F24" s="42">
        <v>100000</v>
      </c>
      <c r="G24" s="42">
        <v>100000</v>
      </c>
      <c r="H24" s="92" t="s">
        <v>999</v>
      </c>
      <c r="I24" s="11" t="s">
        <v>357</v>
      </c>
      <c r="J24" s="26" t="s">
        <v>176</v>
      </c>
    </row>
    <row r="25" spans="1:10" x14ac:dyDescent="0.45">
      <c r="A25" s="14"/>
      <c r="B25" s="168" t="s">
        <v>1480</v>
      </c>
      <c r="C25" s="10" t="s">
        <v>354</v>
      </c>
      <c r="D25" s="10" t="s">
        <v>356</v>
      </c>
      <c r="E25" s="10"/>
      <c r="F25" s="10"/>
      <c r="G25" s="10"/>
      <c r="H25" s="14" t="s">
        <v>1000</v>
      </c>
      <c r="I25" s="10"/>
      <c r="J25" s="14"/>
    </row>
    <row r="26" spans="1:10" x14ac:dyDescent="0.45">
      <c r="A26" s="13">
        <v>10</v>
      </c>
      <c r="B26" s="179" t="s">
        <v>1271</v>
      </c>
      <c r="C26" s="9" t="s">
        <v>350</v>
      </c>
      <c r="D26" s="9" t="s">
        <v>996</v>
      </c>
      <c r="E26" s="41">
        <v>100000</v>
      </c>
      <c r="F26" s="41">
        <v>100000</v>
      </c>
      <c r="G26" s="41">
        <v>100000</v>
      </c>
      <c r="H26" s="90" t="s">
        <v>997</v>
      </c>
      <c r="I26" s="9" t="s">
        <v>358</v>
      </c>
      <c r="J26" s="13" t="s">
        <v>176</v>
      </c>
    </row>
    <row r="27" spans="1:10" x14ac:dyDescent="0.45">
      <c r="A27" s="14"/>
      <c r="B27" s="168"/>
      <c r="C27" s="10" t="s">
        <v>781</v>
      </c>
      <c r="D27" s="10" t="s">
        <v>151</v>
      </c>
      <c r="E27" s="10"/>
      <c r="F27" s="10"/>
      <c r="G27" s="10"/>
      <c r="H27" s="14" t="s">
        <v>998</v>
      </c>
      <c r="I27" s="10" t="s">
        <v>359</v>
      </c>
      <c r="J27" s="14"/>
    </row>
    <row r="28" spans="1:10" x14ac:dyDescent="0.45">
      <c r="A28" s="26">
        <v>11</v>
      </c>
      <c r="B28" s="165" t="s">
        <v>360</v>
      </c>
      <c r="C28" s="11" t="s">
        <v>362</v>
      </c>
      <c r="D28" s="11" t="s">
        <v>364</v>
      </c>
      <c r="E28" s="42">
        <v>100000</v>
      </c>
      <c r="F28" s="42">
        <v>100000</v>
      </c>
      <c r="G28" s="42">
        <v>100000</v>
      </c>
      <c r="H28" s="92" t="s">
        <v>993</v>
      </c>
      <c r="I28" s="9" t="s">
        <v>1274</v>
      </c>
      <c r="J28" s="26" t="s">
        <v>176</v>
      </c>
    </row>
    <row r="29" spans="1:10" x14ac:dyDescent="0.45">
      <c r="A29" s="14"/>
      <c r="B29" s="168" t="s">
        <v>361</v>
      </c>
      <c r="C29" s="10" t="s">
        <v>363</v>
      </c>
      <c r="D29" s="10"/>
      <c r="E29" s="10"/>
      <c r="F29" s="10"/>
      <c r="G29" s="10"/>
      <c r="H29" s="14" t="s">
        <v>994</v>
      </c>
      <c r="I29" s="10" t="s">
        <v>1275</v>
      </c>
      <c r="J29" s="14"/>
    </row>
    <row r="30" spans="1:10" x14ac:dyDescent="0.45">
      <c r="A30" s="13">
        <v>12</v>
      </c>
      <c r="B30" s="179" t="s">
        <v>783</v>
      </c>
      <c r="C30" s="9" t="s">
        <v>362</v>
      </c>
      <c r="D30" s="9" t="s">
        <v>365</v>
      </c>
      <c r="E30" s="41">
        <v>150000</v>
      </c>
      <c r="F30" s="41">
        <v>150000</v>
      </c>
      <c r="G30" s="41">
        <v>150000</v>
      </c>
      <c r="H30" s="90" t="s">
        <v>1272</v>
      </c>
      <c r="I30" s="9" t="s">
        <v>1274</v>
      </c>
      <c r="J30" s="13" t="s">
        <v>176</v>
      </c>
    </row>
    <row r="31" spans="1:10" x14ac:dyDescent="0.45">
      <c r="A31" s="14"/>
      <c r="B31" s="168" t="s">
        <v>782</v>
      </c>
      <c r="C31" s="10" t="s">
        <v>784</v>
      </c>
      <c r="D31" s="10" t="s">
        <v>151</v>
      </c>
      <c r="E31" s="10"/>
      <c r="F31" s="10"/>
      <c r="G31" s="10"/>
      <c r="H31" s="14" t="s">
        <v>1273</v>
      </c>
      <c r="I31" s="10" t="s">
        <v>1275</v>
      </c>
      <c r="J31" s="14"/>
    </row>
    <row r="32" spans="1:10" x14ac:dyDescent="0.45">
      <c r="A32" s="13">
        <v>13</v>
      </c>
      <c r="B32" s="179" t="s">
        <v>785</v>
      </c>
      <c r="C32" s="9" t="s">
        <v>366</v>
      </c>
      <c r="D32" s="9" t="s">
        <v>367</v>
      </c>
      <c r="E32" s="41">
        <v>60000</v>
      </c>
      <c r="F32" s="41">
        <v>60000</v>
      </c>
      <c r="G32" s="41">
        <v>60000</v>
      </c>
      <c r="H32" s="90" t="s">
        <v>995</v>
      </c>
      <c r="I32" s="9" t="s">
        <v>368</v>
      </c>
      <c r="J32" s="13" t="s">
        <v>176</v>
      </c>
    </row>
    <row r="33" spans="1:15" x14ac:dyDescent="0.45">
      <c r="A33" s="14"/>
      <c r="B33" s="168"/>
      <c r="C33" s="10"/>
      <c r="D33" s="10" t="s">
        <v>150</v>
      </c>
      <c r="E33" s="10"/>
      <c r="F33" s="10"/>
      <c r="G33" s="10"/>
      <c r="H33" s="14" t="s">
        <v>1067</v>
      </c>
      <c r="I33" s="10" t="s">
        <v>369</v>
      </c>
      <c r="J33" s="14"/>
    </row>
    <row r="34" spans="1:15" x14ac:dyDescent="0.45">
      <c r="A34" s="13">
        <v>14</v>
      </c>
      <c r="B34" s="179" t="s">
        <v>1802</v>
      </c>
      <c r="C34" s="9" t="s">
        <v>70</v>
      </c>
      <c r="D34" s="9" t="s">
        <v>654</v>
      </c>
      <c r="E34" s="41">
        <v>500000</v>
      </c>
      <c r="F34" s="41">
        <v>500000</v>
      </c>
      <c r="G34" s="41">
        <v>500000</v>
      </c>
      <c r="H34" s="90" t="s">
        <v>1001</v>
      </c>
      <c r="I34" s="9" t="s">
        <v>1274</v>
      </c>
      <c r="J34" s="13" t="s">
        <v>164</v>
      </c>
    </row>
    <row r="35" spans="1:15" x14ac:dyDescent="0.45">
      <c r="A35" s="26"/>
      <c r="B35" s="165" t="s">
        <v>651</v>
      </c>
      <c r="C35" s="11" t="s">
        <v>1281</v>
      </c>
      <c r="D35" s="11" t="s">
        <v>653</v>
      </c>
      <c r="E35" s="11"/>
      <c r="F35" s="11"/>
      <c r="G35" s="11"/>
      <c r="H35" s="26" t="s">
        <v>1002</v>
      </c>
      <c r="I35" s="10" t="s">
        <v>1280</v>
      </c>
      <c r="J35" s="26"/>
    </row>
    <row r="36" spans="1:15" x14ac:dyDescent="0.45">
      <c r="A36" s="13">
        <v>15</v>
      </c>
      <c r="B36" s="179" t="s">
        <v>655</v>
      </c>
      <c r="C36" s="9" t="s">
        <v>70</v>
      </c>
      <c r="D36" s="9" t="s">
        <v>1003</v>
      </c>
      <c r="E36" s="41">
        <v>500000</v>
      </c>
      <c r="F36" s="41">
        <v>500000</v>
      </c>
      <c r="G36" s="41">
        <v>500000</v>
      </c>
      <c r="H36" s="90" t="s">
        <v>1004</v>
      </c>
      <c r="I36" s="9" t="s">
        <v>1274</v>
      </c>
      <c r="J36" s="13" t="s">
        <v>176</v>
      </c>
    </row>
    <row r="37" spans="1:15" x14ac:dyDescent="0.45">
      <c r="A37" s="14"/>
      <c r="B37" s="168"/>
      <c r="C37" s="10" t="s">
        <v>652</v>
      </c>
      <c r="D37" s="10"/>
      <c r="E37" s="10"/>
      <c r="F37" s="10"/>
      <c r="G37" s="10"/>
      <c r="H37" s="14" t="s">
        <v>1005</v>
      </c>
      <c r="I37" s="10" t="s">
        <v>1280</v>
      </c>
      <c r="J37" s="14"/>
      <c r="K37" s="56"/>
      <c r="L37" s="31"/>
      <c r="M37" s="31"/>
      <c r="N37" s="31"/>
      <c r="O37" s="31"/>
    </row>
    <row r="38" spans="1:15" s="31" customFormat="1" x14ac:dyDescent="0.45">
      <c r="A38" s="13">
        <v>16</v>
      </c>
      <c r="B38" s="179" t="s">
        <v>786</v>
      </c>
      <c r="C38" s="9" t="s">
        <v>788</v>
      </c>
      <c r="D38" s="9" t="s">
        <v>790</v>
      </c>
      <c r="E38" s="41">
        <v>10000</v>
      </c>
      <c r="F38" s="41">
        <v>10000</v>
      </c>
      <c r="G38" s="41">
        <v>10000</v>
      </c>
      <c r="H38" s="13" t="s">
        <v>997</v>
      </c>
      <c r="I38" s="9" t="s">
        <v>1006</v>
      </c>
      <c r="J38" s="13" t="s">
        <v>176</v>
      </c>
    </row>
    <row r="39" spans="1:15" s="31" customFormat="1" x14ac:dyDescent="0.45">
      <c r="A39" s="14"/>
      <c r="B39" s="168" t="s">
        <v>787</v>
      </c>
      <c r="C39" s="10" t="s">
        <v>789</v>
      </c>
      <c r="D39" s="10" t="s">
        <v>791</v>
      </c>
      <c r="E39" s="10"/>
      <c r="F39" s="10"/>
      <c r="G39" s="10"/>
      <c r="H39" s="14" t="s">
        <v>1282</v>
      </c>
      <c r="I39" s="10" t="s">
        <v>1007</v>
      </c>
      <c r="J39" s="14"/>
    </row>
    <row r="40" spans="1:15" s="31" customFormat="1" x14ac:dyDescent="0.45">
      <c r="A40" s="13">
        <v>17</v>
      </c>
      <c r="B40" s="179" t="s">
        <v>1283</v>
      </c>
      <c r="C40" s="9" t="s">
        <v>839</v>
      </c>
      <c r="D40" s="9" t="s">
        <v>792</v>
      </c>
      <c r="E40" s="41">
        <v>46000</v>
      </c>
      <c r="F40" s="41">
        <v>46000</v>
      </c>
      <c r="G40" s="41">
        <v>46000</v>
      </c>
      <c r="H40" s="13" t="s">
        <v>1286</v>
      </c>
      <c r="I40" s="9" t="s">
        <v>836</v>
      </c>
      <c r="J40" s="13" t="s">
        <v>176</v>
      </c>
    </row>
    <row r="41" spans="1:15" s="31" customFormat="1" x14ac:dyDescent="0.45">
      <c r="A41" s="26"/>
      <c r="B41" s="165" t="s">
        <v>1284</v>
      </c>
      <c r="C41" s="11" t="s">
        <v>835</v>
      </c>
      <c r="D41" s="11"/>
      <c r="E41" s="11"/>
      <c r="F41" s="11"/>
      <c r="G41" s="11"/>
      <c r="H41" s="26" t="s">
        <v>1287</v>
      </c>
      <c r="I41" s="11" t="s">
        <v>837</v>
      </c>
      <c r="J41" s="88"/>
    </row>
    <row r="42" spans="1:15" s="31" customFormat="1" x14ac:dyDescent="0.45">
      <c r="A42" s="26"/>
      <c r="B42" s="165"/>
      <c r="C42" s="11" t="s">
        <v>1285</v>
      </c>
      <c r="D42" s="11"/>
      <c r="E42" s="11"/>
      <c r="F42" s="11"/>
      <c r="G42" s="11"/>
      <c r="H42" s="26"/>
      <c r="I42" s="11" t="s">
        <v>838</v>
      </c>
      <c r="J42" s="84"/>
    </row>
    <row r="43" spans="1:15" s="31" customFormat="1" x14ac:dyDescent="0.45">
      <c r="A43" s="14"/>
      <c r="B43" s="168"/>
      <c r="C43" s="10"/>
      <c r="D43" s="10"/>
      <c r="E43" s="10"/>
      <c r="F43" s="10"/>
      <c r="G43" s="10"/>
      <c r="H43" s="14"/>
      <c r="I43" s="10" t="s">
        <v>1288</v>
      </c>
      <c r="J43" s="83"/>
    </row>
    <row r="44" spans="1:15" s="31" customFormat="1" x14ac:dyDescent="0.45">
      <c r="A44" s="13">
        <v>18</v>
      </c>
      <c r="B44" s="179" t="s">
        <v>1826</v>
      </c>
      <c r="C44" s="9" t="s">
        <v>1828</v>
      </c>
      <c r="D44" s="9" t="s">
        <v>235</v>
      </c>
      <c r="E44" s="269">
        <v>50000</v>
      </c>
      <c r="F44" s="269">
        <v>50000</v>
      </c>
      <c r="G44" s="269">
        <v>50000</v>
      </c>
      <c r="H44" s="172" t="s">
        <v>1830</v>
      </c>
      <c r="I44" s="9" t="s">
        <v>1832</v>
      </c>
      <c r="J44" s="162" t="s">
        <v>176</v>
      </c>
    </row>
    <row r="45" spans="1:15" s="31" customFormat="1" x14ac:dyDescent="0.45">
      <c r="A45" s="14"/>
      <c r="B45" s="168" t="s">
        <v>1827</v>
      </c>
      <c r="C45" s="10" t="s">
        <v>1829</v>
      </c>
      <c r="D45" s="10"/>
      <c r="E45" s="63"/>
      <c r="F45" s="63"/>
      <c r="G45" s="63"/>
      <c r="H45" s="62" t="s">
        <v>1831</v>
      </c>
      <c r="I45" s="10" t="s">
        <v>1833</v>
      </c>
      <c r="J45" s="163"/>
    </row>
    <row r="46" spans="1:15" s="31" customFormat="1" x14ac:dyDescent="0.45">
      <c r="A46" s="33"/>
      <c r="B46" s="188"/>
      <c r="H46" s="33"/>
      <c r="J46" s="68"/>
    </row>
    <row r="47" spans="1:15" s="31" customFormat="1" x14ac:dyDescent="0.45">
      <c r="A47" s="33"/>
      <c r="B47" s="188"/>
      <c r="H47" s="33"/>
      <c r="J47" s="121"/>
    </row>
    <row r="48" spans="1:15" s="31" customFormat="1" x14ac:dyDescent="0.45">
      <c r="A48" s="33"/>
      <c r="B48" s="188"/>
      <c r="H48" s="33"/>
      <c r="J48" s="68"/>
    </row>
    <row r="49" spans="1:10" s="31" customFormat="1" x14ac:dyDescent="0.45">
      <c r="A49" s="33"/>
      <c r="B49" s="188"/>
      <c r="H49" s="33"/>
      <c r="J49" s="68"/>
    </row>
    <row r="50" spans="1:10" s="31" customFormat="1" x14ac:dyDescent="0.45">
      <c r="A50" s="26"/>
      <c r="B50" s="165"/>
      <c r="C50" s="11"/>
      <c r="D50" s="11"/>
      <c r="E50" s="11"/>
      <c r="F50" s="11"/>
      <c r="G50" s="11"/>
      <c r="H50" s="26"/>
      <c r="I50" s="11"/>
      <c r="J50" s="84"/>
    </row>
    <row r="51" spans="1:10" s="31" customFormat="1" x14ac:dyDescent="0.45">
      <c r="A51" s="26"/>
      <c r="B51" s="165"/>
      <c r="C51" s="11"/>
      <c r="D51" s="11"/>
      <c r="E51" s="11"/>
      <c r="F51" s="11"/>
      <c r="G51" s="11"/>
      <c r="H51" s="26"/>
      <c r="I51" s="11"/>
      <c r="J51" s="84"/>
    </row>
    <row r="52" spans="1:10" x14ac:dyDescent="0.45">
      <c r="A52" s="26"/>
      <c r="B52" s="165"/>
      <c r="C52" s="11"/>
      <c r="D52" s="11"/>
      <c r="E52" s="50">
        <f>SUM(E8:E47)</f>
        <v>2376000</v>
      </c>
      <c r="F52" s="50">
        <f>SUM(F8:F45)</f>
        <v>2376000</v>
      </c>
      <c r="G52" s="50">
        <f>SUM(G8:G49)</f>
        <v>2376000</v>
      </c>
      <c r="H52" s="96"/>
      <c r="I52" s="11"/>
      <c r="J52" s="26"/>
    </row>
    <row r="53" spans="1:10" ht="18" thickBot="1" x14ac:dyDescent="0.5">
      <c r="A53" s="14"/>
      <c r="B53" s="168"/>
      <c r="C53" s="10"/>
      <c r="D53" s="10"/>
      <c r="E53" s="69"/>
      <c r="F53" s="69"/>
      <c r="G53" s="69"/>
      <c r="H53" s="99"/>
      <c r="I53" s="10"/>
      <c r="J53" s="14"/>
    </row>
    <row r="54" spans="1:10" ht="18" thickTop="1" x14ac:dyDescent="0.45">
      <c r="A54" s="13"/>
      <c r="B54" s="179"/>
      <c r="C54" s="9"/>
      <c r="D54" s="9"/>
      <c r="E54" s="42"/>
      <c r="F54" s="42"/>
      <c r="G54" s="42"/>
      <c r="H54" s="92"/>
      <c r="I54" s="9"/>
      <c r="J54" s="13"/>
    </row>
    <row r="55" spans="1:10" x14ac:dyDescent="0.45">
      <c r="A55" s="14"/>
      <c r="B55" s="168"/>
      <c r="C55" s="10"/>
      <c r="D55" s="10"/>
      <c r="E55" s="10"/>
      <c r="F55" s="10"/>
      <c r="G55" s="10"/>
      <c r="H55" s="14"/>
      <c r="I55" s="10"/>
      <c r="J55" s="14"/>
    </row>
    <row r="56" spans="1:10" x14ac:dyDescent="0.45">
      <c r="A56" s="13"/>
      <c r="B56" s="179"/>
      <c r="C56" s="9"/>
      <c r="D56" s="9"/>
      <c r="E56" s="41"/>
      <c r="F56" s="41"/>
      <c r="G56" s="41"/>
      <c r="H56" s="90"/>
      <c r="I56" s="9"/>
      <c r="J56" s="13"/>
    </row>
    <row r="57" spans="1:10" x14ac:dyDescent="0.45">
      <c r="A57" s="14"/>
      <c r="B57" s="168"/>
      <c r="C57" s="10"/>
      <c r="D57" s="10"/>
      <c r="E57" s="10"/>
      <c r="F57" s="10"/>
      <c r="G57" s="10"/>
      <c r="H57" s="14"/>
      <c r="I57" s="10"/>
      <c r="J57" s="14"/>
    </row>
    <row r="58" spans="1:10" x14ac:dyDescent="0.45">
      <c r="A58" s="13"/>
      <c r="B58" s="179"/>
      <c r="C58" s="9"/>
      <c r="D58" s="9"/>
      <c r="E58" s="41"/>
      <c r="F58" s="41"/>
      <c r="G58" s="41"/>
      <c r="H58" s="90"/>
      <c r="I58" s="9"/>
      <c r="J58" s="13"/>
    </row>
    <row r="59" spans="1:10" x14ac:dyDescent="0.45">
      <c r="A59" s="14"/>
      <c r="B59" s="168"/>
      <c r="C59" s="10"/>
      <c r="D59" s="10"/>
      <c r="E59" s="10"/>
      <c r="F59" s="10"/>
      <c r="G59" s="10"/>
      <c r="H59" s="14"/>
      <c r="I59" s="10"/>
      <c r="J59" s="14"/>
    </row>
    <row r="60" spans="1:10" x14ac:dyDescent="0.45">
      <c r="A60" s="13"/>
      <c r="B60" s="179"/>
      <c r="C60" s="9"/>
      <c r="D60" s="9"/>
      <c r="E60" s="41"/>
      <c r="F60" s="41"/>
      <c r="G60" s="41"/>
      <c r="H60" s="90"/>
      <c r="I60" s="9"/>
      <c r="J60" s="13"/>
    </row>
    <row r="61" spans="1:10" x14ac:dyDescent="0.45">
      <c r="A61" s="14"/>
      <c r="B61" s="168"/>
      <c r="C61" s="10"/>
      <c r="D61" s="10"/>
      <c r="E61" s="10"/>
      <c r="F61" s="10"/>
      <c r="G61" s="10"/>
      <c r="H61" s="14"/>
      <c r="I61" s="10"/>
      <c r="J61" s="14"/>
    </row>
    <row r="62" spans="1:10" x14ac:dyDescent="0.45">
      <c r="A62" s="13"/>
      <c r="B62" s="179"/>
      <c r="C62" s="9"/>
      <c r="D62" s="9"/>
      <c r="E62" s="41"/>
      <c r="F62" s="41"/>
      <c r="G62" s="41"/>
      <c r="H62" s="90"/>
      <c r="I62" s="9"/>
      <c r="J62" s="13"/>
    </row>
    <row r="63" spans="1:10" x14ac:dyDescent="0.45">
      <c r="A63" s="14"/>
      <c r="B63" s="168"/>
      <c r="C63" s="10"/>
      <c r="D63" s="10"/>
      <c r="E63" s="10"/>
      <c r="F63" s="10"/>
      <c r="G63" s="10"/>
      <c r="H63" s="14"/>
      <c r="I63" s="10"/>
      <c r="J63" s="14"/>
    </row>
    <row r="64" spans="1:10" x14ac:dyDescent="0.45">
      <c r="A64" s="13"/>
      <c r="B64" s="179"/>
      <c r="C64" s="9"/>
      <c r="D64" s="9"/>
      <c r="E64" s="41"/>
      <c r="F64" s="41"/>
      <c r="G64" s="41"/>
      <c r="H64" s="90"/>
      <c r="I64" s="9"/>
      <c r="J64" s="13"/>
    </row>
    <row r="65" spans="1:10" x14ac:dyDescent="0.45">
      <c r="A65" s="14"/>
      <c r="B65" s="168"/>
      <c r="C65" s="10"/>
      <c r="D65" s="10"/>
      <c r="E65" s="10"/>
      <c r="F65" s="10"/>
      <c r="G65" s="10"/>
      <c r="H65" s="14"/>
      <c r="I65" s="10"/>
      <c r="J65" s="14"/>
    </row>
    <row r="66" spans="1:10" x14ac:dyDescent="0.45">
      <c r="A66" s="13"/>
      <c r="B66" s="179"/>
      <c r="C66" s="9"/>
      <c r="D66" s="9"/>
      <c r="E66" s="41"/>
      <c r="F66" s="41"/>
      <c r="G66" s="41"/>
      <c r="H66" s="90"/>
      <c r="I66" s="9"/>
      <c r="J66" s="13"/>
    </row>
    <row r="67" spans="1:10" x14ac:dyDescent="0.45">
      <c r="A67" s="14"/>
      <c r="B67" s="168"/>
      <c r="C67" s="10"/>
      <c r="D67" s="10"/>
      <c r="E67" s="10"/>
      <c r="F67" s="10"/>
      <c r="G67" s="10"/>
      <c r="H67" s="14"/>
      <c r="I67" s="10"/>
      <c r="J67" s="14"/>
    </row>
    <row r="68" spans="1:10" x14ac:dyDescent="0.45">
      <c r="A68" s="13"/>
      <c r="B68" s="179"/>
      <c r="C68" s="9"/>
      <c r="D68" s="9"/>
      <c r="E68" s="41"/>
      <c r="F68" s="41"/>
      <c r="G68" s="41"/>
      <c r="H68" s="90"/>
      <c r="I68" s="9"/>
      <c r="J68" s="13"/>
    </row>
    <row r="69" spans="1:10" x14ac:dyDescent="0.45">
      <c r="A69" s="14"/>
      <c r="B69" s="168"/>
      <c r="C69" s="10"/>
      <c r="D69" s="10"/>
      <c r="E69" s="10"/>
      <c r="F69" s="10"/>
      <c r="G69" s="10"/>
      <c r="H69" s="14"/>
      <c r="I69" s="10"/>
      <c r="J69" s="14"/>
    </row>
    <row r="70" spans="1:10" x14ac:dyDescent="0.45">
      <c r="A70" s="13"/>
      <c r="B70" s="179"/>
      <c r="C70" s="9"/>
      <c r="D70" s="9"/>
      <c r="E70" s="41"/>
      <c r="F70" s="41"/>
      <c r="G70" s="41"/>
      <c r="H70" s="90"/>
      <c r="I70" s="9"/>
      <c r="J70" s="13"/>
    </row>
    <row r="71" spans="1:10" x14ac:dyDescent="0.45">
      <c r="A71" s="14"/>
      <c r="B71" s="168"/>
      <c r="C71" s="10"/>
      <c r="D71" s="10"/>
      <c r="E71" s="10"/>
      <c r="F71" s="10"/>
      <c r="G71" s="10"/>
      <c r="H71" s="14"/>
      <c r="I71" s="10"/>
      <c r="J71" s="14"/>
    </row>
    <row r="72" spans="1:10" x14ac:dyDescent="0.45">
      <c r="A72" s="13"/>
      <c r="B72" s="179"/>
      <c r="C72" s="9"/>
      <c r="D72" s="9"/>
      <c r="E72" s="41"/>
      <c r="F72" s="41"/>
      <c r="G72" s="41"/>
      <c r="H72" s="90"/>
      <c r="I72" s="9"/>
      <c r="J72" s="13"/>
    </row>
    <row r="73" spans="1:10" x14ac:dyDescent="0.45">
      <c r="A73" s="14"/>
      <c r="B73" s="168"/>
      <c r="C73" s="10"/>
      <c r="D73" s="10"/>
      <c r="E73" s="10"/>
      <c r="F73" s="10"/>
      <c r="G73" s="10"/>
      <c r="H73" s="14"/>
      <c r="I73" s="10"/>
      <c r="J73" s="14"/>
    </row>
    <row r="74" spans="1:10" x14ac:dyDescent="0.45">
      <c r="A74" s="13"/>
      <c r="B74" s="179"/>
      <c r="C74" s="9"/>
      <c r="D74" s="9"/>
      <c r="E74" s="41"/>
      <c r="F74" s="41"/>
      <c r="G74" s="41"/>
      <c r="H74" s="90"/>
      <c r="I74" s="9"/>
      <c r="J74" s="13"/>
    </row>
    <row r="75" spans="1:10" x14ac:dyDescent="0.45">
      <c r="A75" s="14"/>
      <c r="B75" s="168"/>
      <c r="C75" s="10"/>
      <c r="D75" s="10"/>
      <c r="E75" s="10"/>
      <c r="F75" s="10"/>
      <c r="G75" s="10"/>
      <c r="H75" s="14"/>
      <c r="I75" s="10"/>
      <c r="J75" s="14"/>
    </row>
    <row r="76" spans="1:10" x14ac:dyDescent="0.45">
      <c r="A76" s="13"/>
      <c r="B76" s="179"/>
      <c r="C76" s="9"/>
      <c r="D76" s="9"/>
      <c r="E76" s="41"/>
      <c r="F76" s="41"/>
      <c r="G76" s="41"/>
      <c r="H76" s="90"/>
      <c r="I76" s="9"/>
      <c r="J76" s="13"/>
    </row>
    <row r="77" spans="1:10" x14ac:dyDescent="0.45">
      <c r="A77" s="14"/>
      <c r="B77" s="168"/>
      <c r="C77" s="10"/>
      <c r="D77" s="10"/>
      <c r="E77" s="10"/>
      <c r="F77" s="10"/>
      <c r="G77" s="10"/>
      <c r="H77" s="14"/>
      <c r="I77" s="10"/>
      <c r="J77" s="14"/>
    </row>
    <row r="78" spans="1:10" x14ac:dyDescent="0.45">
      <c r="A78" s="13"/>
      <c r="B78" s="179"/>
      <c r="C78" s="9"/>
      <c r="D78" s="9"/>
      <c r="E78" s="41"/>
      <c r="F78" s="41"/>
      <c r="G78" s="41"/>
      <c r="H78" s="90"/>
      <c r="I78" s="9"/>
      <c r="J78" s="13"/>
    </row>
    <row r="79" spans="1:10" x14ac:dyDescent="0.45">
      <c r="A79" s="14"/>
      <c r="B79" s="168"/>
      <c r="C79" s="10"/>
      <c r="D79" s="10"/>
      <c r="E79" s="10"/>
      <c r="F79" s="10"/>
      <c r="G79" s="10"/>
      <c r="H79" s="14"/>
      <c r="I79" s="10"/>
      <c r="J79" s="14"/>
    </row>
    <row r="80" spans="1:10" x14ac:dyDescent="0.45">
      <c r="A80" s="13"/>
      <c r="B80" s="179"/>
      <c r="C80" s="9"/>
      <c r="D80" s="9"/>
      <c r="E80" s="41"/>
      <c r="F80" s="41"/>
      <c r="G80" s="41"/>
      <c r="H80" s="90"/>
      <c r="I80" s="9"/>
      <c r="J80" s="13"/>
    </row>
    <row r="81" spans="1:10" x14ac:dyDescent="0.45">
      <c r="A81" s="14"/>
      <c r="B81" s="168"/>
      <c r="C81" s="10"/>
      <c r="D81" s="10"/>
      <c r="E81" s="10"/>
      <c r="F81" s="10"/>
      <c r="G81" s="10"/>
      <c r="H81" s="14"/>
      <c r="I81" s="10"/>
      <c r="J81" s="14"/>
    </row>
    <row r="82" spans="1:10" x14ac:dyDescent="0.45">
      <c r="A82" s="13"/>
      <c r="B82" s="179"/>
      <c r="C82" s="9"/>
      <c r="D82" s="9"/>
      <c r="E82" s="41"/>
      <c r="F82" s="41"/>
      <c r="G82" s="41"/>
      <c r="H82" s="90"/>
      <c r="I82" s="9"/>
      <c r="J82" s="13"/>
    </row>
    <row r="83" spans="1:10" x14ac:dyDescent="0.45">
      <c r="A83" s="14"/>
      <c r="B83" s="168"/>
      <c r="C83" s="10"/>
      <c r="D83" s="10"/>
      <c r="E83" s="10"/>
      <c r="F83" s="10"/>
      <c r="G83" s="10"/>
      <c r="H83" s="14"/>
      <c r="I83" s="10"/>
      <c r="J83" s="14"/>
    </row>
  </sheetData>
  <mergeCells count="4">
    <mergeCell ref="A1:J1"/>
    <mergeCell ref="A2:J2"/>
    <mergeCell ref="A3:J3"/>
    <mergeCell ref="E6:G6"/>
  </mergeCells>
  <pageMargins left="0.23622047244094491" right="0.15748031496062992" top="0.62992125984251968" bottom="0.31496062992125984" header="0.31496062992125984" footer="0.19685039370078741"/>
  <pageSetup paperSize="9" orientation="landscape" r:id="rId1"/>
  <headerFooter>
    <oddHeader>&amp;C&amp;P+70&amp;K00+000+0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94" zoomScale="120" zoomScaleNormal="120" workbookViewId="0">
      <selection activeCell="D34" sqref="D34"/>
    </sheetView>
  </sheetViews>
  <sheetFormatPr defaultColWidth="9" defaultRowHeight="17.399999999999999" x14ac:dyDescent="0.45"/>
  <cols>
    <col min="1" max="1" width="4.19921875" style="12" customWidth="1"/>
    <col min="2" max="2" width="28.5" style="189" customWidth="1"/>
    <col min="3" max="3" width="20.19921875" style="6" customWidth="1"/>
    <col min="4" max="4" width="17.69921875" style="12" customWidth="1"/>
    <col min="5" max="5" width="6.59765625" style="44" customWidth="1"/>
    <col min="6" max="7" width="6.59765625" style="6" customWidth="1"/>
    <col min="8" max="8" width="19.19921875" style="12" customWidth="1"/>
    <col min="9" max="9" width="16.3984375" style="6" customWidth="1"/>
    <col min="10" max="10" width="8.09765625" style="12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1095</v>
      </c>
      <c r="B4" s="186"/>
      <c r="C4" s="16"/>
      <c r="D4" s="190"/>
      <c r="E4" s="116"/>
      <c r="F4" s="16"/>
      <c r="G4" s="16"/>
      <c r="H4" s="89"/>
      <c r="I4" s="16"/>
      <c r="J4" s="80"/>
    </row>
    <row r="5" spans="1:10" x14ac:dyDescent="0.45">
      <c r="A5" s="37" t="s">
        <v>793</v>
      </c>
      <c r="B5" s="186"/>
      <c r="C5" s="16"/>
      <c r="D5" s="190"/>
      <c r="E5" s="116"/>
      <c r="F5" s="16"/>
      <c r="G5" s="16"/>
      <c r="H5" s="89"/>
      <c r="I5" s="16"/>
      <c r="J5" s="80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179" t="s">
        <v>1289</v>
      </c>
      <c r="C8" s="9" t="s">
        <v>371</v>
      </c>
      <c r="D8" s="51" t="s">
        <v>1277</v>
      </c>
      <c r="E8" s="213">
        <v>300000</v>
      </c>
      <c r="F8" s="212">
        <v>300000</v>
      </c>
      <c r="G8" s="212">
        <v>300000</v>
      </c>
      <c r="H8" s="81" t="s">
        <v>1008</v>
      </c>
      <c r="I8" s="9" t="s">
        <v>374</v>
      </c>
      <c r="J8" s="13" t="s">
        <v>164</v>
      </c>
    </row>
    <row r="9" spans="1:10" x14ac:dyDescent="0.45">
      <c r="A9" s="14"/>
      <c r="B9" s="168"/>
      <c r="C9" s="10"/>
      <c r="D9" s="54"/>
      <c r="E9" s="62"/>
      <c r="F9" s="14"/>
      <c r="G9" s="14"/>
      <c r="H9" s="82" t="s">
        <v>1290</v>
      </c>
      <c r="I9" s="10" t="s">
        <v>375</v>
      </c>
      <c r="J9" s="14"/>
    </row>
    <row r="10" spans="1:10" x14ac:dyDescent="0.45">
      <c r="A10" s="26">
        <v>2</v>
      </c>
      <c r="B10" s="179" t="s">
        <v>794</v>
      </c>
      <c r="C10" s="9" t="s">
        <v>371</v>
      </c>
      <c r="D10" s="13" t="s">
        <v>645</v>
      </c>
      <c r="E10" s="61">
        <v>100000</v>
      </c>
      <c r="F10" s="42">
        <v>100000</v>
      </c>
      <c r="G10" s="42">
        <v>100000</v>
      </c>
      <c r="H10" s="90" t="s">
        <v>1009</v>
      </c>
      <c r="I10" s="9" t="s">
        <v>374</v>
      </c>
      <c r="J10" s="13" t="s">
        <v>164</v>
      </c>
    </row>
    <row r="11" spans="1:10" x14ac:dyDescent="0.45">
      <c r="A11" s="26"/>
      <c r="B11" s="168"/>
      <c r="C11" s="10"/>
      <c r="D11" s="14"/>
      <c r="E11" s="63"/>
      <c r="F11" s="10"/>
      <c r="G11" s="10"/>
      <c r="H11" s="14" t="s">
        <v>1010</v>
      </c>
      <c r="I11" s="10" t="s">
        <v>375</v>
      </c>
      <c r="J11" s="14"/>
    </row>
    <row r="12" spans="1:10" x14ac:dyDescent="0.45">
      <c r="A12" s="13">
        <v>3</v>
      </c>
      <c r="B12" s="165" t="s">
        <v>1291</v>
      </c>
      <c r="C12" s="9" t="s">
        <v>372</v>
      </c>
      <c r="D12" s="52" t="s">
        <v>1277</v>
      </c>
      <c r="E12" s="214">
        <v>400000</v>
      </c>
      <c r="F12" s="215">
        <v>400000</v>
      </c>
      <c r="G12" s="215">
        <v>400000</v>
      </c>
      <c r="H12" s="13" t="s">
        <v>1011</v>
      </c>
      <c r="I12" s="9" t="s">
        <v>376</v>
      </c>
      <c r="J12" s="26" t="s">
        <v>164</v>
      </c>
    </row>
    <row r="13" spans="1:10" x14ac:dyDescent="0.45">
      <c r="A13" s="14"/>
      <c r="B13" s="165"/>
      <c r="C13" s="11" t="s">
        <v>1292</v>
      </c>
      <c r="D13" s="52" t="s">
        <v>1294</v>
      </c>
      <c r="E13" s="62"/>
      <c r="F13" s="14"/>
      <c r="G13" s="14"/>
      <c r="H13" s="14" t="s">
        <v>1290</v>
      </c>
      <c r="I13" s="10" t="s">
        <v>377</v>
      </c>
      <c r="J13" s="26"/>
    </row>
    <row r="14" spans="1:10" x14ac:dyDescent="0.45">
      <c r="A14" s="13">
        <v>4</v>
      </c>
      <c r="B14" s="179" t="s">
        <v>1293</v>
      </c>
      <c r="C14" s="9" t="s">
        <v>372</v>
      </c>
      <c r="D14" s="13" t="s">
        <v>1277</v>
      </c>
      <c r="E14" s="61">
        <v>200000</v>
      </c>
      <c r="F14" s="42">
        <v>200000</v>
      </c>
      <c r="G14" s="42">
        <v>200000</v>
      </c>
      <c r="H14" s="13" t="s">
        <v>1011</v>
      </c>
      <c r="I14" s="9" t="s">
        <v>376</v>
      </c>
      <c r="J14" s="26" t="s">
        <v>164</v>
      </c>
    </row>
    <row r="15" spans="1:10" x14ac:dyDescent="0.45">
      <c r="A15" s="14"/>
      <c r="B15" s="168"/>
      <c r="C15" s="11" t="s">
        <v>1292</v>
      </c>
      <c r="D15" s="14" t="s">
        <v>1294</v>
      </c>
      <c r="E15" s="63"/>
      <c r="F15" s="10"/>
      <c r="G15" s="10"/>
      <c r="H15" s="14" t="s">
        <v>1290</v>
      </c>
      <c r="I15" s="10" t="s">
        <v>377</v>
      </c>
      <c r="J15" s="26"/>
    </row>
    <row r="16" spans="1:10" x14ac:dyDescent="0.45">
      <c r="A16" s="26">
        <v>5</v>
      </c>
      <c r="B16" s="179" t="s">
        <v>1295</v>
      </c>
      <c r="C16" s="9" t="s">
        <v>372</v>
      </c>
      <c r="D16" s="13" t="s">
        <v>1277</v>
      </c>
      <c r="E16" s="61">
        <v>200000</v>
      </c>
      <c r="F16" s="42">
        <v>200000</v>
      </c>
      <c r="G16" s="42">
        <v>200000</v>
      </c>
      <c r="H16" s="26" t="s">
        <v>1013</v>
      </c>
      <c r="I16" s="9" t="s">
        <v>1296</v>
      </c>
      <c r="J16" s="26" t="s">
        <v>164</v>
      </c>
    </row>
    <row r="17" spans="1:10" x14ac:dyDescent="0.45">
      <c r="A17" s="26"/>
      <c r="B17" s="165"/>
      <c r="C17" s="11"/>
      <c r="D17" s="14" t="s">
        <v>1294</v>
      </c>
      <c r="E17" s="28"/>
      <c r="F17" s="11"/>
      <c r="G17" s="11"/>
      <c r="H17" s="26" t="s">
        <v>151</v>
      </c>
      <c r="I17" s="10" t="s">
        <v>1297</v>
      </c>
      <c r="J17" s="26"/>
    </row>
    <row r="18" spans="1:10" x14ac:dyDescent="0.45">
      <c r="A18" s="13">
        <v>6</v>
      </c>
      <c r="B18" s="179" t="s">
        <v>380</v>
      </c>
      <c r="C18" s="9" t="s">
        <v>370</v>
      </c>
      <c r="D18" s="13" t="s">
        <v>379</v>
      </c>
      <c r="E18" s="97">
        <v>50000</v>
      </c>
      <c r="F18" s="41">
        <v>50000</v>
      </c>
      <c r="G18" s="41">
        <v>50000</v>
      </c>
      <c r="H18" s="90" t="s">
        <v>1014</v>
      </c>
      <c r="I18" s="9" t="s">
        <v>374</v>
      </c>
      <c r="J18" s="13" t="s">
        <v>176</v>
      </c>
    </row>
    <row r="19" spans="1:10" x14ac:dyDescent="0.45">
      <c r="A19" s="14"/>
      <c r="B19" s="168"/>
      <c r="C19" s="10" t="s">
        <v>682</v>
      </c>
      <c r="D19" s="14"/>
      <c r="E19" s="63"/>
      <c r="F19" s="10"/>
      <c r="G19" s="10"/>
      <c r="H19" s="14" t="s">
        <v>151</v>
      </c>
      <c r="I19" s="10" t="s">
        <v>1298</v>
      </c>
      <c r="J19" s="14"/>
    </row>
    <row r="20" spans="1:10" x14ac:dyDescent="0.45">
      <c r="A20" s="13">
        <v>7</v>
      </c>
      <c r="B20" s="179" t="s">
        <v>1712</v>
      </c>
      <c r="C20" s="9" t="s">
        <v>381</v>
      </c>
      <c r="D20" s="13" t="s">
        <v>383</v>
      </c>
      <c r="E20" s="97">
        <v>10000</v>
      </c>
      <c r="F20" s="41">
        <v>10000</v>
      </c>
      <c r="G20" s="41">
        <v>10000</v>
      </c>
      <c r="H20" s="90" t="s">
        <v>1299</v>
      </c>
      <c r="I20" s="9" t="s">
        <v>381</v>
      </c>
      <c r="J20" s="13" t="s">
        <v>176</v>
      </c>
    </row>
    <row r="21" spans="1:10" x14ac:dyDescent="0.45">
      <c r="A21" s="14"/>
      <c r="B21" s="168" t="s">
        <v>1230</v>
      </c>
      <c r="C21" s="10" t="s">
        <v>382</v>
      </c>
      <c r="D21" s="14"/>
      <c r="E21" s="63"/>
      <c r="F21" s="10"/>
      <c r="G21" s="10"/>
      <c r="H21" s="14" t="s">
        <v>1290</v>
      </c>
      <c r="I21" s="10" t="s">
        <v>1300</v>
      </c>
      <c r="J21" s="14"/>
    </row>
    <row r="22" spans="1:10" x14ac:dyDescent="0.45">
      <c r="A22" s="13">
        <v>8</v>
      </c>
      <c r="B22" s="179" t="s">
        <v>1301</v>
      </c>
      <c r="C22" s="9" t="s">
        <v>795</v>
      </c>
      <c r="D22" s="13" t="s">
        <v>384</v>
      </c>
      <c r="E22" s="97">
        <v>20000</v>
      </c>
      <c r="F22" s="41">
        <v>20000</v>
      </c>
      <c r="G22" s="41">
        <v>20000</v>
      </c>
      <c r="H22" s="90" t="s">
        <v>1015</v>
      </c>
      <c r="I22" s="9" t="s">
        <v>385</v>
      </c>
      <c r="J22" s="13" t="s">
        <v>176</v>
      </c>
    </row>
    <row r="23" spans="1:10" x14ac:dyDescent="0.45">
      <c r="A23" s="14"/>
      <c r="B23" s="168" t="s">
        <v>1302</v>
      </c>
      <c r="C23" s="10" t="s">
        <v>796</v>
      </c>
      <c r="D23" s="14"/>
      <c r="E23" s="63"/>
      <c r="F23" s="10"/>
      <c r="G23" s="10"/>
      <c r="H23" s="14" t="s">
        <v>1016</v>
      </c>
      <c r="I23" s="10" t="s">
        <v>386</v>
      </c>
      <c r="J23" s="14"/>
    </row>
    <row r="24" spans="1:10" x14ac:dyDescent="0.45">
      <c r="A24" s="13">
        <v>9</v>
      </c>
      <c r="B24" s="179" t="s">
        <v>1470</v>
      </c>
      <c r="C24" s="9" t="s">
        <v>683</v>
      </c>
      <c r="D24" s="13" t="s">
        <v>388</v>
      </c>
      <c r="E24" s="97">
        <v>50000</v>
      </c>
      <c r="F24" s="41">
        <v>50000</v>
      </c>
      <c r="G24" s="41">
        <v>50000</v>
      </c>
      <c r="H24" s="90" t="s">
        <v>1017</v>
      </c>
      <c r="I24" s="9" t="s">
        <v>389</v>
      </c>
      <c r="J24" s="13" t="s">
        <v>176</v>
      </c>
    </row>
    <row r="25" spans="1:10" x14ac:dyDescent="0.45">
      <c r="A25" s="14"/>
      <c r="B25" s="168" t="s">
        <v>1713</v>
      </c>
      <c r="C25" s="10" t="s">
        <v>684</v>
      </c>
      <c r="D25" s="14" t="s">
        <v>644</v>
      </c>
      <c r="E25" s="63"/>
      <c r="F25" s="10"/>
      <c r="G25" s="10"/>
      <c r="H25" s="14" t="s">
        <v>1018</v>
      </c>
      <c r="I25" s="10"/>
      <c r="J25" s="14"/>
    </row>
    <row r="26" spans="1:10" x14ac:dyDescent="0.45">
      <c r="A26" s="26">
        <v>10</v>
      </c>
      <c r="B26" s="165" t="s">
        <v>1714</v>
      </c>
      <c r="C26" s="9" t="s">
        <v>683</v>
      </c>
      <c r="D26" s="13" t="s">
        <v>1716</v>
      </c>
      <c r="E26" s="274">
        <v>40000</v>
      </c>
      <c r="F26" s="265">
        <v>40000</v>
      </c>
      <c r="G26" s="265">
        <v>40000</v>
      </c>
      <c r="H26" s="26" t="s">
        <v>1717</v>
      </c>
      <c r="I26" s="9" t="s">
        <v>389</v>
      </c>
      <c r="J26" s="26" t="s">
        <v>176</v>
      </c>
    </row>
    <row r="27" spans="1:10" x14ac:dyDescent="0.45">
      <c r="A27" s="26"/>
      <c r="B27" s="165" t="s">
        <v>1715</v>
      </c>
      <c r="C27" s="10" t="s">
        <v>684</v>
      </c>
      <c r="D27" s="14" t="s">
        <v>644</v>
      </c>
      <c r="E27" s="28"/>
      <c r="F27" s="11"/>
      <c r="G27" s="11"/>
      <c r="H27" s="26" t="s">
        <v>1018</v>
      </c>
      <c r="I27" s="11"/>
      <c r="J27" s="26"/>
    </row>
    <row r="28" spans="1:10" x14ac:dyDescent="0.45">
      <c r="A28" s="13">
        <v>11</v>
      </c>
      <c r="B28" s="179" t="s">
        <v>1303</v>
      </c>
      <c r="C28" s="9" t="s">
        <v>390</v>
      </c>
      <c r="D28" s="13" t="s">
        <v>643</v>
      </c>
      <c r="E28" s="97">
        <v>10000</v>
      </c>
      <c r="F28" s="41">
        <v>10000</v>
      </c>
      <c r="G28" s="41">
        <v>10000</v>
      </c>
      <c r="H28" s="90" t="s">
        <v>643</v>
      </c>
      <c r="I28" s="9" t="s">
        <v>392</v>
      </c>
      <c r="J28" s="13" t="s">
        <v>176</v>
      </c>
    </row>
    <row r="29" spans="1:10" x14ac:dyDescent="0.45">
      <c r="A29" s="14"/>
      <c r="B29" s="168" t="s">
        <v>1471</v>
      </c>
      <c r="C29" s="10" t="s">
        <v>391</v>
      </c>
      <c r="D29" s="14" t="s">
        <v>644</v>
      </c>
      <c r="E29" s="63"/>
      <c r="F29" s="10"/>
      <c r="G29" s="10"/>
      <c r="H29" s="14" t="s">
        <v>1018</v>
      </c>
      <c r="I29" s="10"/>
      <c r="J29" s="14"/>
    </row>
    <row r="30" spans="1:10" x14ac:dyDescent="0.45">
      <c r="A30" s="13">
        <v>12</v>
      </c>
      <c r="B30" s="179" t="s">
        <v>799</v>
      </c>
      <c r="C30" s="9" t="s">
        <v>387</v>
      </c>
      <c r="D30" s="13" t="s">
        <v>393</v>
      </c>
      <c r="E30" s="97">
        <v>20000</v>
      </c>
      <c r="F30" s="41">
        <v>20000</v>
      </c>
      <c r="G30" s="41">
        <v>20000</v>
      </c>
      <c r="H30" s="90" t="s">
        <v>963</v>
      </c>
      <c r="I30" s="9" t="s">
        <v>389</v>
      </c>
      <c r="J30" s="13" t="s">
        <v>176</v>
      </c>
    </row>
    <row r="31" spans="1:10" x14ac:dyDescent="0.45">
      <c r="A31" s="14"/>
      <c r="B31" s="168" t="s">
        <v>1413</v>
      </c>
      <c r="C31" s="10" t="s">
        <v>1735</v>
      </c>
      <c r="D31" s="14" t="s">
        <v>800</v>
      </c>
      <c r="E31" s="63"/>
      <c r="F31" s="10"/>
      <c r="G31" s="10"/>
      <c r="H31" s="14" t="s">
        <v>1059</v>
      </c>
      <c r="I31" s="10" t="s">
        <v>163</v>
      </c>
      <c r="J31" s="14"/>
    </row>
    <row r="32" spans="1:10" x14ac:dyDescent="0.45">
      <c r="A32" s="13">
        <v>13</v>
      </c>
      <c r="B32" s="179" t="s">
        <v>394</v>
      </c>
      <c r="C32" s="9" t="s">
        <v>683</v>
      </c>
      <c r="D32" s="13" t="s">
        <v>395</v>
      </c>
      <c r="E32" s="97">
        <v>50000</v>
      </c>
      <c r="F32" s="41">
        <v>50000</v>
      </c>
      <c r="G32" s="41">
        <v>50000</v>
      </c>
      <c r="H32" s="90" t="s">
        <v>1019</v>
      </c>
      <c r="I32" s="9" t="s">
        <v>389</v>
      </c>
      <c r="J32" s="13" t="s">
        <v>176</v>
      </c>
    </row>
    <row r="33" spans="1:10" x14ac:dyDescent="0.45">
      <c r="A33" s="14"/>
      <c r="B33" s="168"/>
      <c r="C33" s="10" t="s">
        <v>685</v>
      </c>
      <c r="D33" s="14" t="s">
        <v>294</v>
      </c>
      <c r="E33" s="63"/>
      <c r="F33" s="10"/>
      <c r="G33" s="10"/>
      <c r="H33" s="14" t="s">
        <v>1020</v>
      </c>
      <c r="I33" s="10" t="s">
        <v>163</v>
      </c>
      <c r="J33" s="14"/>
    </row>
    <row r="34" spans="1:10" s="44" customFormat="1" x14ac:dyDescent="0.45">
      <c r="A34" s="172">
        <v>14</v>
      </c>
      <c r="B34" s="179" t="s">
        <v>1304</v>
      </c>
      <c r="C34" s="71" t="s">
        <v>683</v>
      </c>
      <c r="D34" s="172" t="s">
        <v>801</v>
      </c>
      <c r="E34" s="97">
        <v>50000</v>
      </c>
      <c r="F34" s="97">
        <v>50000</v>
      </c>
      <c r="G34" s="97">
        <v>50000</v>
      </c>
      <c r="H34" s="120" t="s">
        <v>1021</v>
      </c>
      <c r="I34" s="71" t="s">
        <v>396</v>
      </c>
      <c r="J34" s="172" t="s">
        <v>176</v>
      </c>
    </row>
    <row r="35" spans="1:10" s="44" customFormat="1" x14ac:dyDescent="0.45">
      <c r="A35" s="62"/>
      <c r="B35" s="168"/>
      <c r="C35" s="63" t="s">
        <v>685</v>
      </c>
      <c r="D35" s="62" t="s">
        <v>196</v>
      </c>
      <c r="E35" s="63"/>
      <c r="F35" s="63"/>
      <c r="G35" s="63"/>
      <c r="H35" s="62" t="s">
        <v>1068</v>
      </c>
      <c r="I35" s="63" t="s">
        <v>805</v>
      </c>
      <c r="J35" s="62"/>
    </row>
    <row r="36" spans="1:10" x14ac:dyDescent="0.45">
      <c r="A36" s="26">
        <v>15</v>
      </c>
      <c r="B36" s="165" t="s">
        <v>1416</v>
      </c>
      <c r="C36" s="9" t="s">
        <v>403</v>
      </c>
      <c r="D36" s="26" t="s">
        <v>398</v>
      </c>
      <c r="E36" s="128">
        <v>20000</v>
      </c>
      <c r="F36" s="42">
        <v>20000</v>
      </c>
      <c r="G36" s="42">
        <v>20000</v>
      </c>
      <c r="H36" s="26" t="s">
        <v>398</v>
      </c>
      <c r="I36" s="11" t="s">
        <v>1420</v>
      </c>
      <c r="J36" s="26" t="s">
        <v>176</v>
      </c>
    </row>
    <row r="37" spans="1:10" x14ac:dyDescent="0.45">
      <c r="A37" s="14"/>
      <c r="B37" s="168" t="s">
        <v>1417</v>
      </c>
      <c r="C37" s="10" t="s">
        <v>1418</v>
      </c>
      <c r="D37" s="14"/>
      <c r="E37" s="129"/>
      <c r="F37" s="10"/>
      <c r="G37" s="10"/>
      <c r="H37" s="14" t="s">
        <v>1419</v>
      </c>
      <c r="I37" s="10" t="s">
        <v>1421</v>
      </c>
      <c r="J37" s="14"/>
    </row>
    <row r="38" spans="1:10" x14ac:dyDescent="0.45">
      <c r="A38" s="26">
        <v>16</v>
      </c>
      <c r="B38" s="165" t="s">
        <v>1736</v>
      </c>
      <c r="C38" s="56" t="s">
        <v>397</v>
      </c>
      <c r="D38" s="26" t="s">
        <v>398</v>
      </c>
      <c r="E38" s="128">
        <v>20000</v>
      </c>
      <c r="F38" s="42">
        <v>20000</v>
      </c>
      <c r="G38" s="42">
        <v>20000</v>
      </c>
      <c r="H38" s="92" t="s">
        <v>398</v>
      </c>
      <c r="I38" s="11" t="s">
        <v>399</v>
      </c>
      <c r="J38" s="26" t="s">
        <v>176</v>
      </c>
    </row>
    <row r="39" spans="1:10" x14ac:dyDescent="0.45">
      <c r="A39" s="14"/>
      <c r="B39" s="168" t="s">
        <v>1737</v>
      </c>
      <c r="C39" s="57" t="s">
        <v>802</v>
      </c>
      <c r="D39" s="14" t="s">
        <v>1411</v>
      </c>
      <c r="E39" s="129"/>
      <c r="F39" s="10"/>
      <c r="G39" s="10"/>
      <c r="H39" s="14" t="s">
        <v>1305</v>
      </c>
      <c r="I39" s="10" t="s">
        <v>400</v>
      </c>
      <c r="J39" s="14"/>
    </row>
    <row r="40" spans="1:10" x14ac:dyDescent="0.45">
      <c r="A40" s="13">
        <v>17</v>
      </c>
      <c r="B40" s="179" t="s">
        <v>1306</v>
      </c>
      <c r="C40" s="9" t="s">
        <v>403</v>
      </c>
      <c r="D40" s="26" t="s">
        <v>402</v>
      </c>
      <c r="E40" s="97">
        <v>150000</v>
      </c>
      <c r="F40" s="41">
        <v>150000</v>
      </c>
      <c r="G40" s="41">
        <v>150000</v>
      </c>
      <c r="H40" s="90" t="s">
        <v>1307</v>
      </c>
      <c r="I40" s="9" t="s">
        <v>405</v>
      </c>
      <c r="J40" s="13" t="s">
        <v>176</v>
      </c>
    </row>
    <row r="41" spans="1:10" x14ac:dyDescent="0.45">
      <c r="A41" s="14"/>
      <c r="B41" s="168" t="s">
        <v>401</v>
      </c>
      <c r="C41" s="10" t="s">
        <v>404</v>
      </c>
      <c r="D41" s="14" t="s">
        <v>196</v>
      </c>
      <c r="E41" s="63"/>
      <c r="F41" s="10"/>
      <c r="G41" s="10"/>
      <c r="H41" s="14" t="s">
        <v>1308</v>
      </c>
      <c r="I41" s="10" t="s">
        <v>406</v>
      </c>
      <c r="J41" s="14"/>
    </row>
    <row r="42" spans="1:10" x14ac:dyDescent="0.45">
      <c r="A42" s="13">
        <v>18</v>
      </c>
      <c r="B42" s="179" t="s">
        <v>803</v>
      </c>
      <c r="C42" s="9" t="s">
        <v>1309</v>
      </c>
      <c r="D42" s="13" t="s">
        <v>1311</v>
      </c>
      <c r="E42" s="97">
        <v>50000</v>
      </c>
      <c r="F42" s="41">
        <v>50000</v>
      </c>
      <c r="G42" s="41">
        <v>50000</v>
      </c>
      <c r="H42" s="13" t="s">
        <v>1022</v>
      </c>
      <c r="I42" s="9" t="s">
        <v>804</v>
      </c>
      <c r="J42" s="13" t="s">
        <v>176</v>
      </c>
    </row>
    <row r="43" spans="1:10" x14ac:dyDescent="0.45">
      <c r="A43" s="26"/>
      <c r="B43" s="165" t="s">
        <v>1412</v>
      </c>
      <c r="C43" s="11" t="s">
        <v>1310</v>
      </c>
      <c r="D43" s="26" t="s">
        <v>150</v>
      </c>
      <c r="E43" s="28"/>
      <c r="F43" s="11"/>
      <c r="G43" s="11"/>
      <c r="H43" s="26" t="s">
        <v>1312</v>
      </c>
      <c r="I43" s="11" t="s">
        <v>196</v>
      </c>
      <c r="J43" s="26"/>
    </row>
    <row r="44" spans="1:10" x14ac:dyDescent="0.45">
      <c r="A44" s="13">
        <v>19</v>
      </c>
      <c r="B44" s="179" t="s">
        <v>1414</v>
      </c>
      <c r="C44" s="9" t="s">
        <v>390</v>
      </c>
      <c r="D44" s="13" t="s">
        <v>150</v>
      </c>
      <c r="E44" s="97">
        <v>30000</v>
      </c>
      <c r="F44" s="41">
        <v>30000</v>
      </c>
      <c r="G44" s="41">
        <v>30000</v>
      </c>
      <c r="H44" s="13" t="s">
        <v>1318</v>
      </c>
      <c r="I44" s="9" t="s">
        <v>797</v>
      </c>
      <c r="J44" s="13" t="s">
        <v>176</v>
      </c>
    </row>
    <row r="45" spans="1:10" x14ac:dyDescent="0.45">
      <c r="A45" s="14"/>
      <c r="B45" s="168" t="s">
        <v>1415</v>
      </c>
      <c r="C45" s="10"/>
      <c r="D45" s="14"/>
      <c r="E45" s="63"/>
      <c r="F45" s="10"/>
      <c r="G45" s="10"/>
      <c r="H45" s="14" t="s">
        <v>1319</v>
      </c>
      <c r="I45" s="10" t="s">
        <v>798</v>
      </c>
      <c r="J45" s="14"/>
    </row>
    <row r="46" spans="1:10" x14ac:dyDescent="0.45">
      <c r="A46" s="26">
        <v>20</v>
      </c>
      <c r="B46" s="165" t="s">
        <v>1738</v>
      </c>
      <c r="C46" s="11" t="s">
        <v>1740</v>
      </c>
      <c r="D46" s="13" t="s">
        <v>1311</v>
      </c>
      <c r="E46" s="274">
        <v>50000</v>
      </c>
      <c r="F46" s="265">
        <v>50000</v>
      </c>
      <c r="G46" s="265">
        <v>50000</v>
      </c>
      <c r="H46" s="26" t="s">
        <v>1742</v>
      </c>
      <c r="I46" s="11" t="s">
        <v>1744</v>
      </c>
      <c r="J46" s="26" t="s">
        <v>176</v>
      </c>
    </row>
    <row r="47" spans="1:10" x14ac:dyDescent="0.45">
      <c r="A47" s="26"/>
      <c r="B47" s="165" t="s">
        <v>1739</v>
      </c>
      <c r="C47" s="11" t="s">
        <v>1741</v>
      </c>
      <c r="D47" s="26" t="s">
        <v>150</v>
      </c>
      <c r="E47" s="28"/>
      <c r="F47" s="11"/>
      <c r="G47" s="11"/>
      <c r="H47" s="26" t="s">
        <v>1743</v>
      </c>
      <c r="I47" s="11" t="s">
        <v>684</v>
      </c>
      <c r="J47" s="26"/>
    </row>
    <row r="48" spans="1:10" x14ac:dyDescent="0.45">
      <c r="A48" s="13">
        <v>21</v>
      </c>
      <c r="B48" s="179" t="s">
        <v>806</v>
      </c>
      <c r="C48" s="9" t="s">
        <v>407</v>
      </c>
      <c r="D48" s="13" t="s">
        <v>409</v>
      </c>
      <c r="E48" s="97">
        <v>100000</v>
      </c>
      <c r="F48" s="41">
        <v>100000</v>
      </c>
      <c r="G48" s="41">
        <v>100000</v>
      </c>
      <c r="H48" s="90" t="s">
        <v>1023</v>
      </c>
      <c r="I48" s="9" t="s">
        <v>410</v>
      </c>
      <c r="J48" s="13" t="s">
        <v>176</v>
      </c>
    </row>
    <row r="49" spans="1:10" x14ac:dyDescent="0.45">
      <c r="A49" s="14"/>
      <c r="B49" s="168" t="s">
        <v>401</v>
      </c>
      <c r="C49" s="10" t="s">
        <v>408</v>
      </c>
      <c r="D49" s="14"/>
      <c r="E49" s="63"/>
      <c r="F49" s="10"/>
      <c r="G49" s="10"/>
      <c r="H49" s="14" t="s">
        <v>1320</v>
      </c>
      <c r="I49" s="10" t="s">
        <v>411</v>
      </c>
      <c r="J49" s="14"/>
    </row>
    <row r="50" spans="1:10" x14ac:dyDescent="0.45">
      <c r="A50" s="13">
        <v>22</v>
      </c>
      <c r="B50" s="179" t="s">
        <v>1701</v>
      </c>
      <c r="C50" s="9" t="s">
        <v>412</v>
      </c>
      <c r="D50" s="13" t="s">
        <v>1703</v>
      </c>
      <c r="E50" s="97">
        <v>10000</v>
      </c>
      <c r="F50" s="41">
        <v>10000</v>
      </c>
      <c r="G50" s="41">
        <v>10000</v>
      </c>
      <c r="H50" s="90" t="s">
        <v>1024</v>
      </c>
      <c r="I50" s="9" t="s">
        <v>340</v>
      </c>
      <c r="J50" s="13" t="s">
        <v>176</v>
      </c>
    </row>
    <row r="51" spans="1:10" x14ac:dyDescent="0.45">
      <c r="A51" s="14"/>
      <c r="B51" s="168" t="s">
        <v>1702</v>
      </c>
      <c r="C51" s="10" t="s">
        <v>413</v>
      </c>
      <c r="D51" s="14" t="s">
        <v>1704</v>
      </c>
      <c r="E51" s="63"/>
      <c r="F51" s="10"/>
      <c r="G51" s="10"/>
      <c r="H51" s="14" t="s">
        <v>1321</v>
      </c>
      <c r="I51" s="10" t="s">
        <v>341</v>
      </c>
      <c r="J51" s="14"/>
    </row>
    <row r="52" spans="1:10" x14ac:dyDescent="0.45">
      <c r="A52" s="13">
        <v>23</v>
      </c>
      <c r="B52" s="179" t="s">
        <v>414</v>
      </c>
      <c r="C52" s="9" t="s">
        <v>415</v>
      </c>
      <c r="D52" s="13" t="s">
        <v>416</v>
      </c>
      <c r="E52" s="97">
        <v>100000</v>
      </c>
      <c r="F52" s="41">
        <v>100000</v>
      </c>
      <c r="G52" s="41">
        <v>100000</v>
      </c>
      <c r="H52" s="90" t="s">
        <v>987</v>
      </c>
      <c r="I52" s="9" t="s">
        <v>156</v>
      </c>
      <c r="J52" s="13" t="s">
        <v>176</v>
      </c>
    </row>
    <row r="53" spans="1:10" x14ac:dyDescent="0.45">
      <c r="A53" s="14"/>
      <c r="B53" s="168"/>
      <c r="C53" s="10"/>
      <c r="D53" s="14"/>
      <c r="E53" s="63"/>
      <c r="F53" s="10"/>
      <c r="G53" s="10"/>
      <c r="H53" s="14" t="s">
        <v>1069</v>
      </c>
      <c r="I53" s="10" t="s">
        <v>417</v>
      </c>
      <c r="J53" s="14"/>
    </row>
    <row r="54" spans="1:10" x14ac:dyDescent="0.45">
      <c r="A54" s="26">
        <v>24</v>
      </c>
      <c r="B54" s="165" t="s">
        <v>1705</v>
      </c>
      <c r="C54" s="11" t="s">
        <v>1706</v>
      </c>
      <c r="D54" s="26" t="s">
        <v>1708</v>
      </c>
      <c r="E54" s="28">
        <v>40000</v>
      </c>
      <c r="F54" s="11">
        <v>40000</v>
      </c>
      <c r="G54" s="11">
        <v>40000</v>
      </c>
      <c r="H54" s="90" t="s">
        <v>1024</v>
      </c>
      <c r="I54" s="11" t="s">
        <v>1710</v>
      </c>
      <c r="J54" s="26" t="s">
        <v>176</v>
      </c>
    </row>
    <row r="55" spans="1:10" x14ac:dyDescent="0.45">
      <c r="A55" s="26"/>
      <c r="B55" s="165"/>
      <c r="C55" s="11" t="s">
        <v>1707</v>
      </c>
      <c r="D55" s="26" t="s">
        <v>1709</v>
      </c>
      <c r="E55" s="28"/>
      <c r="F55" s="11"/>
      <c r="G55" s="11"/>
      <c r="H55" s="14" t="s">
        <v>1321</v>
      </c>
      <c r="I55" s="11" t="s">
        <v>1711</v>
      </c>
      <c r="J55" s="26"/>
    </row>
    <row r="56" spans="1:10" x14ac:dyDescent="0.45">
      <c r="A56" s="13">
        <v>25</v>
      </c>
      <c r="B56" s="179" t="s">
        <v>807</v>
      </c>
      <c r="C56" s="9" t="s">
        <v>809</v>
      </c>
      <c r="D56" s="13" t="s">
        <v>420</v>
      </c>
      <c r="E56" s="97">
        <v>500000</v>
      </c>
      <c r="F56" s="41">
        <v>500000</v>
      </c>
      <c r="G56" s="41">
        <v>500000</v>
      </c>
      <c r="H56" s="90" t="s">
        <v>1025</v>
      </c>
      <c r="I56" s="9" t="s">
        <v>418</v>
      </c>
      <c r="J56" s="13" t="s">
        <v>176</v>
      </c>
    </row>
    <row r="57" spans="1:10" x14ac:dyDescent="0.45">
      <c r="A57" s="14"/>
      <c r="B57" s="168" t="s">
        <v>808</v>
      </c>
      <c r="C57" s="10" t="s">
        <v>187</v>
      </c>
      <c r="D57" s="14"/>
      <c r="E57" s="63"/>
      <c r="F57" s="10"/>
      <c r="G57" s="10"/>
      <c r="H57" s="103" t="s">
        <v>1026</v>
      </c>
      <c r="I57" s="10" t="s">
        <v>424</v>
      </c>
      <c r="J57" s="14"/>
    </row>
    <row r="58" spans="1:10" x14ac:dyDescent="0.45">
      <c r="A58" s="13">
        <v>26</v>
      </c>
      <c r="B58" s="179" t="s">
        <v>421</v>
      </c>
      <c r="C58" s="9" t="s">
        <v>1686</v>
      </c>
      <c r="D58" s="13" t="s">
        <v>423</v>
      </c>
      <c r="E58" s="97">
        <v>40000</v>
      </c>
      <c r="F58" s="41">
        <v>40000</v>
      </c>
      <c r="G58" s="41">
        <v>40000</v>
      </c>
      <c r="H58" s="90" t="s">
        <v>1027</v>
      </c>
      <c r="I58" s="9" t="s">
        <v>810</v>
      </c>
      <c r="J58" s="13" t="s">
        <v>176</v>
      </c>
    </row>
    <row r="59" spans="1:10" x14ac:dyDescent="0.45">
      <c r="A59" s="14"/>
      <c r="B59" s="168" t="s">
        <v>422</v>
      </c>
      <c r="C59" s="10" t="s">
        <v>391</v>
      </c>
      <c r="D59" s="14" t="s">
        <v>44</v>
      </c>
      <c r="E59" s="63"/>
      <c r="F59" s="10"/>
      <c r="G59" s="10"/>
      <c r="H59" s="14" t="s">
        <v>1028</v>
      </c>
      <c r="I59" s="10"/>
      <c r="J59" s="14"/>
    </row>
    <row r="60" spans="1:10" x14ac:dyDescent="0.45">
      <c r="A60" s="26">
        <v>27</v>
      </c>
      <c r="B60" s="165" t="s">
        <v>438</v>
      </c>
      <c r="C60" s="11" t="s">
        <v>452</v>
      </c>
      <c r="D60" s="26" t="s">
        <v>454</v>
      </c>
      <c r="E60" s="61">
        <v>40000</v>
      </c>
      <c r="F60" s="42">
        <v>40000</v>
      </c>
      <c r="G60" s="42">
        <v>40000</v>
      </c>
      <c r="H60" s="92" t="s">
        <v>1029</v>
      </c>
      <c r="I60" s="11" t="s">
        <v>455</v>
      </c>
      <c r="J60" s="26" t="s">
        <v>176</v>
      </c>
    </row>
    <row r="61" spans="1:10" x14ac:dyDescent="0.45">
      <c r="A61" s="14"/>
      <c r="B61" s="168" t="s">
        <v>439</v>
      </c>
      <c r="C61" s="10" t="s">
        <v>453</v>
      </c>
      <c r="D61" s="14"/>
      <c r="E61" s="63"/>
      <c r="F61" s="10"/>
      <c r="G61" s="10"/>
      <c r="H61" s="14" t="s">
        <v>1070</v>
      </c>
      <c r="I61" s="10" t="s">
        <v>456</v>
      </c>
      <c r="J61" s="14"/>
    </row>
    <row r="62" spans="1:10" x14ac:dyDescent="0.45">
      <c r="A62" s="13">
        <v>28</v>
      </c>
      <c r="B62" s="179" t="s">
        <v>1687</v>
      </c>
      <c r="C62" s="9" t="s">
        <v>1689</v>
      </c>
      <c r="D62" s="13" t="s">
        <v>1691</v>
      </c>
      <c r="E62" s="269">
        <v>15000</v>
      </c>
      <c r="F62" s="160">
        <v>15000</v>
      </c>
      <c r="G62" s="160">
        <v>15000</v>
      </c>
      <c r="H62" s="13" t="s">
        <v>1695</v>
      </c>
      <c r="I62" s="9" t="s">
        <v>1693</v>
      </c>
      <c r="J62" s="13" t="s">
        <v>176</v>
      </c>
    </row>
    <row r="63" spans="1:10" x14ac:dyDescent="0.45">
      <c r="A63" s="14"/>
      <c r="B63" s="168" t="s">
        <v>1688</v>
      </c>
      <c r="C63" s="10" t="s">
        <v>1690</v>
      </c>
      <c r="D63" s="14" t="s">
        <v>1692</v>
      </c>
      <c r="E63" s="63"/>
      <c r="F63" s="10"/>
      <c r="G63" s="10"/>
      <c r="H63" s="14" t="s">
        <v>1024</v>
      </c>
      <c r="I63" s="10" t="s">
        <v>1694</v>
      </c>
      <c r="J63" s="14"/>
    </row>
    <row r="64" spans="1:10" x14ac:dyDescent="0.45">
      <c r="A64" s="13">
        <v>29</v>
      </c>
      <c r="B64" s="179" t="s">
        <v>1696</v>
      </c>
      <c r="C64" s="9" t="s">
        <v>1697</v>
      </c>
      <c r="D64" s="13" t="s">
        <v>151</v>
      </c>
      <c r="E64" s="71">
        <v>100000</v>
      </c>
      <c r="F64" s="9">
        <v>100000</v>
      </c>
      <c r="G64" s="9">
        <v>100000</v>
      </c>
      <c r="H64" s="13" t="s">
        <v>1698</v>
      </c>
      <c r="I64" s="9" t="s">
        <v>1699</v>
      </c>
      <c r="J64" s="13" t="s">
        <v>176</v>
      </c>
    </row>
    <row r="65" spans="1:15" x14ac:dyDescent="0.45">
      <c r="A65" s="14"/>
      <c r="B65" s="168"/>
      <c r="C65" s="10"/>
      <c r="D65" s="14"/>
      <c r="E65" s="63"/>
      <c r="F65" s="10"/>
      <c r="G65" s="10"/>
      <c r="H65" s="14" t="s">
        <v>151</v>
      </c>
      <c r="I65" s="10" t="s">
        <v>1700</v>
      </c>
      <c r="J65" s="14"/>
    </row>
    <row r="66" spans="1:15" x14ac:dyDescent="0.45">
      <c r="A66" s="26">
        <v>30</v>
      </c>
      <c r="B66" s="165" t="s">
        <v>1718</v>
      </c>
      <c r="C66" s="11" t="s">
        <v>1721</v>
      </c>
      <c r="D66" s="26" t="s">
        <v>151</v>
      </c>
      <c r="E66" s="28">
        <v>60000</v>
      </c>
      <c r="F66" s="11">
        <v>60000</v>
      </c>
      <c r="G66" s="11">
        <v>60000</v>
      </c>
      <c r="H66" s="26" t="s">
        <v>1723</v>
      </c>
      <c r="I66" s="11" t="s">
        <v>1725</v>
      </c>
      <c r="J66" s="26" t="s">
        <v>176</v>
      </c>
    </row>
    <row r="67" spans="1:15" x14ac:dyDescent="0.45">
      <c r="A67" s="26"/>
      <c r="B67" s="165" t="s">
        <v>1719</v>
      </c>
      <c r="C67" s="11" t="s">
        <v>1722</v>
      </c>
      <c r="D67" s="26"/>
      <c r="E67" s="28"/>
      <c r="F67" s="11"/>
      <c r="G67" s="11"/>
      <c r="H67" s="26" t="s">
        <v>1724</v>
      </c>
      <c r="I67" s="11" t="s">
        <v>1726</v>
      </c>
      <c r="J67" s="26"/>
    </row>
    <row r="68" spans="1:15" x14ac:dyDescent="0.45">
      <c r="A68" s="26"/>
      <c r="B68" s="165" t="s">
        <v>1720</v>
      </c>
      <c r="C68" s="11"/>
      <c r="D68" s="26"/>
      <c r="E68" s="28"/>
      <c r="F68" s="11"/>
      <c r="G68" s="11"/>
      <c r="H68" s="26"/>
      <c r="I68" s="11" t="s">
        <v>1727</v>
      </c>
      <c r="J68" s="26"/>
    </row>
    <row r="69" spans="1:15" x14ac:dyDescent="0.45">
      <c r="A69" s="13">
        <v>31</v>
      </c>
      <c r="B69" s="179" t="s">
        <v>640</v>
      </c>
      <c r="C69" s="9" t="s">
        <v>641</v>
      </c>
      <c r="D69" s="13" t="s">
        <v>646</v>
      </c>
      <c r="E69" s="97">
        <v>100000</v>
      </c>
      <c r="F69" s="41">
        <v>100000</v>
      </c>
      <c r="G69" s="41">
        <v>100000</v>
      </c>
      <c r="H69" s="90" t="s">
        <v>830</v>
      </c>
      <c r="I69" s="9" t="s">
        <v>648</v>
      </c>
      <c r="J69" s="13" t="s">
        <v>431</v>
      </c>
    </row>
    <row r="70" spans="1:15" x14ac:dyDescent="0.45">
      <c r="A70" s="26"/>
      <c r="B70" s="165"/>
      <c r="C70" s="11" t="s">
        <v>642</v>
      </c>
      <c r="D70" s="26" t="s">
        <v>647</v>
      </c>
      <c r="E70" s="28"/>
      <c r="F70" s="11"/>
      <c r="G70" s="11"/>
      <c r="H70" s="26" t="s">
        <v>1322</v>
      </c>
      <c r="I70" s="11" t="s">
        <v>649</v>
      </c>
      <c r="J70" s="26"/>
      <c r="K70" s="56"/>
      <c r="L70" s="31"/>
      <c r="M70" s="31"/>
      <c r="N70" s="31"/>
      <c r="O70" s="31"/>
    </row>
    <row r="71" spans="1:15" s="32" customFormat="1" x14ac:dyDescent="0.45">
      <c r="A71" s="13">
        <v>32</v>
      </c>
      <c r="B71" s="179" t="s">
        <v>1323</v>
      </c>
      <c r="C71" s="9" t="s">
        <v>812</v>
      </c>
      <c r="D71" s="13" t="s">
        <v>150</v>
      </c>
      <c r="E71" s="97">
        <v>10000</v>
      </c>
      <c r="F71" s="41">
        <v>10000</v>
      </c>
      <c r="G71" s="41">
        <v>10000</v>
      </c>
      <c r="H71" s="90" t="s">
        <v>1324</v>
      </c>
      <c r="I71" s="9" t="s">
        <v>814</v>
      </c>
      <c r="J71" s="13" t="s">
        <v>431</v>
      </c>
      <c r="K71" s="56"/>
      <c r="L71" s="31"/>
      <c r="M71" s="31"/>
      <c r="N71" s="31"/>
      <c r="O71" s="31"/>
    </row>
    <row r="72" spans="1:15" s="31" customFormat="1" x14ac:dyDescent="0.45">
      <c r="A72" s="26"/>
      <c r="B72" s="165" t="s">
        <v>811</v>
      </c>
      <c r="C72" s="11" t="s">
        <v>813</v>
      </c>
      <c r="D72" s="26"/>
      <c r="E72" s="28"/>
      <c r="F72" s="11"/>
      <c r="G72" s="11"/>
      <c r="H72" s="26" t="s">
        <v>1325</v>
      </c>
      <c r="I72" s="11"/>
      <c r="J72" s="26"/>
    </row>
    <row r="73" spans="1:15" s="31" customFormat="1" x14ac:dyDescent="0.45">
      <c r="A73" s="34"/>
      <c r="B73" s="187"/>
      <c r="C73" s="32"/>
      <c r="D73" s="34"/>
      <c r="E73" s="115"/>
      <c r="F73" s="32"/>
      <c r="G73" s="32"/>
      <c r="H73" s="34"/>
      <c r="I73" s="32"/>
      <c r="J73" s="34"/>
    </row>
    <row r="74" spans="1:15" s="31" customFormat="1" x14ac:dyDescent="0.45">
      <c r="A74" s="26">
        <v>33</v>
      </c>
      <c r="B74" s="196" t="s">
        <v>1431</v>
      </c>
      <c r="C74" s="11" t="s">
        <v>1432</v>
      </c>
      <c r="D74" s="85" t="s">
        <v>658</v>
      </c>
      <c r="E74" s="61">
        <v>30000</v>
      </c>
      <c r="F74" s="42">
        <v>30000</v>
      </c>
      <c r="G74" s="112">
        <v>30000</v>
      </c>
      <c r="H74" s="26" t="s">
        <v>1434</v>
      </c>
      <c r="I74" s="59" t="s">
        <v>1435</v>
      </c>
      <c r="J74" s="26" t="s">
        <v>176</v>
      </c>
    </row>
    <row r="75" spans="1:15" s="31" customFormat="1" x14ac:dyDescent="0.45">
      <c r="A75" s="14"/>
      <c r="B75" s="293" t="s">
        <v>1430</v>
      </c>
      <c r="C75" s="10" t="s">
        <v>1433</v>
      </c>
      <c r="D75" s="82" t="s">
        <v>150</v>
      </c>
      <c r="E75" s="63"/>
      <c r="F75" s="10"/>
      <c r="G75" s="57"/>
      <c r="H75" s="14" t="s">
        <v>1063</v>
      </c>
      <c r="I75" s="73"/>
      <c r="J75" s="14"/>
    </row>
    <row r="76" spans="1:15" s="31" customFormat="1" x14ac:dyDescent="0.45">
      <c r="A76" s="13">
        <v>34</v>
      </c>
      <c r="B76" s="292" t="s">
        <v>1366</v>
      </c>
      <c r="C76" s="9" t="s">
        <v>1367</v>
      </c>
      <c r="D76" s="81" t="s">
        <v>1369</v>
      </c>
      <c r="E76" s="97">
        <v>5000</v>
      </c>
      <c r="F76" s="41">
        <v>5000</v>
      </c>
      <c r="G76" s="58">
        <v>5000</v>
      </c>
      <c r="H76" s="13" t="s">
        <v>1369</v>
      </c>
      <c r="I76" s="53" t="s">
        <v>1371</v>
      </c>
      <c r="J76" s="13" t="s">
        <v>176</v>
      </c>
    </row>
    <row r="77" spans="1:15" s="31" customFormat="1" x14ac:dyDescent="0.45">
      <c r="A77" s="26"/>
      <c r="B77" s="196"/>
      <c r="C77" s="11" t="s">
        <v>1368</v>
      </c>
      <c r="D77" s="85"/>
      <c r="E77" s="28"/>
      <c r="F77" s="11"/>
      <c r="G77" s="56"/>
      <c r="H77" s="26" t="s">
        <v>1370</v>
      </c>
      <c r="I77" s="59" t="s">
        <v>1372</v>
      </c>
      <c r="J77" s="26"/>
    </row>
    <row r="78" spans="1:15" s="31" customFormat="1" x14ac:dyDescent="0.45">
      <c r="A78" s="13">
        <v>35</v>
      </c>
      <c r="B78" s="292" t="s">
        <v>1422</v>
      </c>
      <c r="C78" s="9" t="s">
        <v>1425</v>
      </c>
      <c r="D78" s="81" t="s">
        <v>658</v>
      </c>
      <c r="E78" s="97">
        <v>30000</v>
      </c>
      <c r="F78" s="41">
        <v>30000</v>
      </c>
      <c r="G78" s="58">
        <v>30000</v>
      </c>
      <c r="H78" s="13" t="s">
        <v>1434</v>
      </c>
      <c r="I78" s="53" t="s">
        <v>1428</v>
      </c>
      <c r="J78" s="13" t="s">
        <v>176</v>
      </c>
    </row>
    <row r="79" spans="1:15" s="31" customFormat="1" x14ac:dyDescent="0.45">
      <c r="A79" s="26"/>
      <c r="B79" s="196" t="s">
        <v>1423</v>
      </c>
      <c r="C79" s="11" t="s">
        <v>1426</v>
      </c>
      <c r="D79" s="85" t="s">
        <v>150</v>
      </c>
      <c r="E79" s="28"/>
      <c r="F79" s="11"/>
      <c r="G79" s="56"/>
      <c r="H79" s="26" t="s">
        <v>1063</v>
      </c>
      <c r="I79" s="59" t="s">
        <v>1429</v>
      </c>
      <c r="J79" s="26"/>
    </row>
    <row r="80" spans="1:15" s="31" customFormat="1" x14ac:dyDescent="0.45">
      <c r="A80" s="14"/>
      <c r="B80" s="293" t="s">
        <v>1424</v>
      </c>
      <c r="C80" s="10" t="s">
        <v>1427</v>
      </c>
      <c r="D80" s="82"/>
      <c r="E80" s="63"/>
      <c r="F80" s="10"/>
      <c r="G80" s="57"/>
      <c r="H80" s="14"/>
      <c r="I80" s="73"/>
      <c r="J80" s="14"/>
    </row>
    <row r="81" spans="1:10" s="31" customFormat="1" x14ac:dyDescent="0.45">
      <c r="A81" s="13">
        <v>36</v>
      </c>
      <c r="B81" s="292" t="s">
        <v>1326</v>
      </c>
      <c r="C81" s="9" t="s">
        <v>1104</v>
      </c>
      <c r="D81" s="81" t="s">
        <v>229</v>
      </c>
      <c r="E81" s="97">
        <v>15000</v>
      </c>
      <c r="F81" s="41">
        <v>15000</v>
      </c>
      <c r="G81" s="58">
        <v>15000</v>
      </c>
      <c r="H81" s="92" t="s">
        <v>1107</v>
      </c>
      <c r="I81" s="53" t="s">
        <v>1106</v>
      </c>
      <c r="J81" s="13" t="s">
        <v>176</v>
      </c>
    </row>
    <row r="82" spans="1:10" s="31" customFormat="1" x14ac:dyDescent="0.45">
      <c r="A82" s="26"/>
      <c r="B82" s="196" t="s">
        <v>1327</v>
      </c>
      <c r="C82" s="11" t="s">
        <v>1105</v>
      </c>
      <c r="D82" s="85" t="s">
        <v>151</v>
      </c>
      <c r="E82" s="61"/>
      <c r="F82" s="42"/>
      <c r="G82" s="112"/>
      <c r="H82" s="26" t="s">
        <v>1108</v>
      </c>
      <c r="I82" s="59"/>
      <c r="J82" s="26"/>
    </row>
    <row r="83" spans="1:10" s="31" customFormat="1" x14ac:dyDescent="0.45">
      <c r="A83" s="14"/>
      <c r="B83" s="293" t="s">
        <v>1328</v>
      </c>
      <c r="C83" s="10"/>
      <c r="D83" s="82"/>
      <c r="E83" s="63"/>
      <c r="F83" s="10"/>
      <c r="G83" s="57"/>
      <c r="H83" s="14"/>
      <c r="I83" s="73"/>
      <c r="J83" s="14"/>
    </row>
    <row r="84" spans="1:10" s="31" customFormat="1" x14ac:dyDescent="0.45">
      <c r="A84" s="13">
        <v>37</v>
      </c>
      <c r="B84" s="292" t="s">
        <v>1438</v>
      </c>
      <c r="C84" s="9" t="s">
        <v>1440</v>
      </c>
      <c r="D84" s="81" t="s">
        <v>229</v>
      </c>
      <c r="E84" s="97">
        <v>80000</v>
      </c>
      <c r="F84" s="41">
        <v>80000</v>
      </c>
      <c r="G84" s="58">
        <v>80000</v>
      </c>
      <c r="H84" s="92" t="s">
        <v>1441</v>
      </c>
      <c r="I84" s="53" t="s">
        <v>156</v>
      </c>
      <c r="J84" s="13" t="s">
        <v>176</v>
      </c>
    </row>
    <row r="85" spans="1:10" s="31" customFormat="1" x14ac:dyDescent="0.45">
      <c r="A85" s="26"/>
      <c r="B85" s="196" t="s">
        <v>1439</v>
      </c>
      <c r="C85" s="11" t="s">
        <v>1442</v>
      </c>
      <c r="D85" s="85" t="s">
        <v>151</v>
      </c>
      <c r="E85" s="61"/>
      <c r="F85" s="42"/>
      <c r="G85" s="112"/>
      <c r="H85" s="26" t="s">
        <v>1395</v>
      </c>
      <c r="I85" s="59" t="s">
        <v>1445</v>
      </c>
      <c r="J85" s="26"/>
    </row>
    <row r="86" spans="1:10" s="31" customFormat="1" x14ac:dyDescent="0.45">
      <c r="A86" s="14"/>
      <c r="B86" s="293"/>
      <c r="C86" s="10" t="s">
        <v>1443</v>
      </c>
      <c r="D86" s="82"/>
      <c r="E86" s="63"/>
      <c r="F86" s="10"/>
      <c r="G86" s="57"/>
      <c r="H86" s="14"/>
      <c r="I86" s="73" t="s">
        <v>1444</v>
      </c>
      <c r="J86" s="14"/>
    </row>
    <row r="87" spans="1:10" s="31" customFormat="1" x14ac:dyDescent="0.45">
      <c r="A87" s="13">
        <v>38</v>
      </c>
      <c r="B87" s="179" t="s">
        <v>1826</v>
      </c>
      <c r="C87" s="9" t="s">
        <v>1828</v>
      </c>
      <c r="D87" s="9" t="s">
        <v>235</v>
      </c>
      <c r="E87" s="269">
        <v>50000</v>
      </c>
      <c r="F87" s="269">
        <v>50000</v>
      </c>
      <c r="G87" s="269">
        <v>50000</v>
      </c>
      <c r="H87" s="172" t="s">
        <v>1830</v>
      </c>
      <c r="I87" s="9" t="s">
        <v>1832</v>
      </c>
      <c r="J87" s="162" t="s">
        <v>176</v>
      </c>
    </row>
    <row r="88" spans="1:10" s="31" customFormat="1" x14ac:dyDescent="0.45">
      <c r="A88" s="14"/>
      <c r="B88" s="168" t="s">
        <v>1827</v>
      </c>
      <c r="C88" s="10" t="s">
        <v>1829</v>
      </c>
      <c r="D88" s="10"/>
      <c r="E88" s="63"/>
      <c r="F88" s="63"/>
      <c r="G88" s="63"/>
      <c r="H88" s="62" t="s">
        <v>1831</v>
      </c>
      <c r="I88" s="10" t="s">
        <v>1833</v>
      </c>
      <c r="J88" s="163"/>
    </row>
    <row r="89" spans="1:10" s="31" customFormat="1" x14ac:dyDescent="0.45">
      <c r="A89" s="33"/>
      <c r="B89" s="188"/>
      <c r="D89" s="33"/>
      <c r="E89" s="46"/>
      <c r="H89" s="33"/>
      <c r="J89" s="33"/>
    </row>
    <row r="90" spans="1:10" s="31" customFormat="1" x14ac:dyDescent="0.45">
      <c r="A90" s="33"/>
      <c r="B90" s="188"/>
      <c r="D90" s="33"/>
      <c r="E90" s="46"/>
      <c r="H90" s="33"/>
      <c r="J90" s="33"/>
    </row>
    <row r="91" spans="1:10" s="31" customFormat="1" x14ac:dyDescent="0.45">
      <c r="A91" s="33"/>
      <c r="B91" s="188"/>
      <c r="D91" s="33"/>
      <c r="E91" s="46"/>
      <c r="H91" s="33"/>
      <c r="J91" s="33"/>
    </row>
    <row r="92" spans="1:10" s="31" customFormat="1" x14ac:dyDescent="0.45">
      <c r="A92" s="33"/>
      <c r="B92" s="188"/>
      <c r="D92" s="33"/>
      <c r="E92" s="46"/>
      <c r="H92" s="33"/>
      <c r="J92" s="33"/>
    </row>
    <row r="93" spans="1:10" s="31" customFormat="1" x14ac:dyDescent="0.45">
      <c r="A93" s="33"/>
      <c r="B93" s="188"/>
      <c r="D93" s="33"/>
      <c r="E93" s="46"/>
      <c r="H93" s="33"/>
      <c r="J93" s="33"/>
    </row>
    <row r="94" spans="1:10" s="31" customFormat="1" x14ac:dyDescent="0.45">
      <c r="A94" s="33"/>
      <c r="B94" s="188"/>
      <c r="D94" s="33"/>
      <c r="E94" s="46"/>
      <c r="H94" s="33"/>
      <c r="J94" s="33"/>
    </row>
    <row r="95" spans="1:10" s="31" customFormat="1" x14ac:dyDescent="0.45">
      <c r="A95" s="33"/>
      <c r="B95" s="188"/>
      <c r="D95" s="33"/>
      <c r="E95" s="130"/>
      <c r="F95" s="65"/>
      <c r="G95" s="65"/>
      <c r="H95" s="98"/>
      <c r="J95" s="33"/>
    </row>
    <row r="96" spans="1:10" s="31" customFormat="1" x14ac:dyDescent="0.45">
      <c r="A96" s="33"/>
      <c r="B96" s="188"/>
      <c r="D96" s="33"/>
      <c r="E96" s="46"/>
      <c r="H96" s="33"/>
      <c r="J96" s="33"/>
    </row>
    <row r="97" spans="1:10" x14ac:dyDescent="0.45">
      <c r="A97" s="33"/>
      <c r="B97" s="188"/>
      <c r="C97" s="31"/>
      <c r="D97" s="33"/>
      <c r="E97" s="46"/>
      <c r="F97" s="31"/>
      <c r="G97" s="31"/>
      <c r="H97" s="33"/>
      <c r="I97" s="31"/>
      <c r="J97" s="33"/>
    </row>
    <row r="98" spans="1:10" x14ac:dyDescent="0.45">
      <c r="A98" s="33"/>
      <c r="B98" s="188"/>
      <c r="C98" s="31"/>
      <c r="D98" s="33"/>
      <c r="E98" s="46"/>
      <c r="F98" s="31"/>
      <c r="G98" s="31"/>
      <c r="H98" s="33"/>
      <c r="I98" s="31"/>
      <c r="J98" s="33"/>
    </row>
    <row r="99" spans="1:10" x14ac:dyDescent="0.45">
      <c r="A99" s="33"/>
      <c r="B99" s="188"/>
      <c r="C99" s="31"/>
      <c r="D99" s="33"/>
      <c r="E99" s="46"/>
      <c r="F99" s="31"/>
      <c r="G99" s="31"/>
      <c r="H99" s="33"/>
      <c r="I99" s="31"/>
      <c r="J99" s="33"/>
    </row>
    <row r="100" spans="1:10" x14ac:dyDescent="0.45">
      <c r="A100" s="33"/>
      <c r="B100" s="188"/>
      <c r="C100" s="31"/>
      <c r="D100" s="33"/>
      <c r="E100" s="46"/>
      <c r="F100" s="31"/>
      <c r="G100" s="31"/>
      <c r="H100" s="33"/>
      <c r="I100" s="31"/>
      <c r="J100" s="68"/>
    </row>
    <row r="101" spans="1:10" x14ac:dyDescent="0.45">
      <c r="J101" s="122"/>
    </row>
    <row r="103" spans="1:10" x14ac:dyDescent="0.45">
      <c r="E103" s="118">
        <f>SUM(E8:E95)</f>
        <v>3145000</v>
      </c>
      <c r="F103" s="75">
        <f>SUM(F8:F95)</f>
        <v>3145000</v>
      </c>
      <c r="G103" s="75">
        <f>SUM(G8:G92)</f>
        <v>3145000</v>
      </c>
      <c r="H103" s="101"/>
    </row>
    <row r="104" spans="1:10" ht="18" thickBot="1" x14ac:dyDescent="0.5">
      <c r="E104" s="119"/>
      <c r="F104" s="76"/>
      <c r="G104" s="76"/>
      <c r="H104" s="95"/>
    </row>
    <row r="105" spans="1:10" ht="18" thickTop="1" x14ac:dyDescent="0.45"/>
    <row r="110" spans="1:10" x14ac:dyDescent="0.45">
      <c r="J110" s="122"/>
    </row>
  </sheetData>
  <mergeCells count="4">
    <mergeCell ref="A1:J1"/>
    <mergeCell ref="A2:J2"/>
    <mergeCell ref="A3:J3"/>
    <mergeCell ref="E6:G6"/>
  </mergeCells>
  <pageMargins left="0.23622047244094491" right="0.23622047244094491" top="0.62992125984251968" bottom="0.31496062992125984" header="0.31496062992125984" footer="0.19685039370078741"/>
  <pageSetup paperSize="9" orientation="landscape" r:id="rId1"/>
  <headerFooter>
    <oddHeader>&amp;C&amp;P+72&amp;K00+000+0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40" zoomScale="120" zoomScaleNormal="120" workbookViewId="0">
      <selection activeCell="G10" sqref="G10"/>
    </sheetView>
  </sheetViews>
  <sheetFormatPr defaultColWidth="9" defaultRowHeight="17.399999999999999" x14ac:dyDescent="0.45"/>
  <cols>
    <col min="1" max="1" width="3.59765625" style="12" customWidth="1"/>
    <col min="2" max="2" width="28.8984375" style="189" customWidth="1"/>
    <col min="3" max="3" width="19.8984375" style="6" customWidth="1"/>
    <col min="4" max="4" width="17.5" style="6" customWidth="1"/>
    <col min="5" max="7" width="6.59765625" style="6" customWidth="1"/>
    <col min="8" max="8" width="19" style="12" customWidth="1"/>
    <col min="9" max="9" width="17" style="6" customWidth="1"/>
    <col min="10" max="10" width="9" style="12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7" t="s">
        <v>1804</v>
      </c>
      <c r="B2" s="307"/>
      <c r="C2" s="307"/>
      <c r="D2" s="307"/>
      <c r="E2" s="307"/>
      <c r="F2" s="307"/>
      <c r="G2" s="307"/>
      <c r="H2" s="307"/>
      <c r="I2" s="307"/>
      <c r="J2" s="307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12</v>
      </c>
      <c r="B4" s="186"/>
      <c r="C4" s="16"/>
      <c r="D4" s="16"/>
      <c r="E4" s="16"/>
      <c r="F4" s="16"/>
      <c r="G4" s="16"/>
      <c r="H4" s="89"/>
      <c r="I4" s="16"/>
      <c r="J4" s="80"/>
    </row>
    <row r="5" spans="1:10" x14ac:dyDescent="0.45">
      <c r="A5" s="37" t="s">
        <v>829</v>
      </c>
      <c r="B5" s="186"/>
      <c r="C5" s="16"/>
      <c r="D5" s="16"/>
      <c r="E5" s="16"/>
      <c r="F5" s="16"/>
      <c r="G5" s="16"/>
      <c r="H5" s="89"/>
      <c r="I5" s="16"/>
      <c r="J5" s="80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179" t="s">
        <v>425</v>
      </c>
      <c r="C8" s="9" t="s">
        <v>426</v>
      </c>
      <c r="D8" s="9" t="s">
        <v>428</v>
      </c>
      <c r="E8" s="41">
        <v>300000</v>
      </c>
      <c r="F8" s="41">
        <v>300000</v>
      </c>
      <c r="G8" s="41">
        <v>300000</v>
      </c>
      <c r="H8" s="90" t="s">
        <v>1030</v>
      </c>
      <c r="I8" s="9" t="s">
        <v>429</v>
      </c>
      <c r="J8" s="13" t="s">
        <v>431</v>
      </c>
    </row>
    <row r="9" spans="1:10" x14ac:dyDescent="0.45">
      <c r="A9" s="14"/>
      <c r="B9" s="168" t="s">
        <v>1467</v>
      </c>
      <c r="C9" s="10" t="s">
        <v>427</v>
      </c>
      <c r="D9" s="10" t="s">
        <v>686</v>
      </c>
      <c r="E9" s="10"/>
      <c r="F9" s="10"/>
      <c r="G9" s="10"/>
      <c r="H9" s="14" t="s">
        <v>1071</v>
      </c>
      <c r="I9" s="10" t="s">
        <v>430</v>
      </c>
      <c r="J9" s="14"/>
    </row>
    <row r="10" spans="1:10" x14ac:dyDescent="0.45">
      <c r="A10" s="13">
        <v>2</v>
      </c>
      <c r="B10" s="179" t="s">
        <v>1330</v>
      </c>
      <c r="C10" s="9" t="s">
        <v>1331</v>
      </c>
      <c r="D10" s="9" t="s">
        <v>650</v>
      </c>
      <c r="E10" s="41">
        <v>100000</v>
      </c>
      <c r="F10" s="41">
        <v>100000</v>
      </c>
      <c r="G10" s="41">
        <v>100000</v>
      </c>
      <c r="H10" s="90" t="s">
        <v>1333</v>
      </c>
      <c r="I10" s="9" t="s">
        <v>1335</v>
      </c>
      <c r="J10" s="13" t="s">
        <v>431</v>
      </c>
    </row>
    <row r="11" spans="1:10" x14ac:dyDescent="0.45">
      <c r="A11" s="14"/>
      <c r="B11" s="168" t="s">
        <v>1468</v>
      </c>
      <c r="C11" s="10" t="s">
        <v>1332</v>
      </c>
      <c r="D11" s="10"/>
      <c r="E11" s="10"/>
      <c r="F11" s="10"/>
      <c r="G11" s="10"/>
      <c r="H11" s="14" t="s">
        <v>1334</v>
      </c>
      <c r="I11" s="10" t="s">
        <v>1336</v>
      </c>
      <c r="J11" s="14"/>
    </row>
    <row r="12" spans="1:10" x14ac:dyDescent="0.45">
      <c r="A12" s="13">
        <v>3</v>
      </c>
      <c r="B12" s="179" t="s">
        <v>432</v>
      </c>
      <c r="C12" s="9" t="s">
        <v>433</v>
      </c>
      <c r="D12" s="9" t="s">
        <v>428</v>
      </c>
      <c r="E12" s="41">
        <v>100000</v>
      </c>
      <c r="F12" s="41">
        <v>100000</v>
      </c>
      <c r="G12" s="41">
        <v>100000</v>
      </c>
      <c r="H12" s="90" t="s">
        <v>1031</v>
      </c>
      <c r="I12" s="9" t="s">
        <v>435</v>
      </c>
      <c r="J12" s="13" t="s">
        <v>431</v>
      </c>
    </row>
    <row r="13" spans="1:10" x14ac:dyDescent="0.45">
      <c r="A13" s="14"/>
      <c r="B13" s="168" t="s">
        <v>1469</v>
      </c>
      <c r="C13" s="10" t="s">
        <v>434</v>
      </c>
      <c r="D13" s="10" t="s">
        <v>686</v>
      </c>
      <c r="E13" s="10"/>
      <c r="F13" s="10"/>
      <c r="G13" s="10"/>
      <c r="H13" s="14" t="s">
        <v>1032</v>
      </c>
      <c r="I13" s="10"/>
      <c r="J13" s="14"/>
    </row>
    <row r="14" spans="1:10" x14ac:dyDescent="0.45">
      <c r="A14" s="13">
        <v>4</v>
      </c>
      <c r="B14" s="179" t="s">
        <v>436</v>
      </c>
      <c r="C14" s="9" t="s">
        <v>443</v>
      </c>
      <c r="D14" s="9" t="s">
        <v>442</v>
      </c>
      <c r="E14" s="41">
        <v>40000</v>
      </c>
      <c r="F14" s="41">
        <v>40000</v>
      </c>
      <c r="G14" s="41">
        <v>40000</v>
      </c>
      <c r="H14" s="90" t="s">
        <v>1033</v>
      </c>
      <c r="I14" s="9" t="s">
        <v>444</v>
      </c>
      <c r="J14" s="13" t="s">
        <v>431</v>
      </c>
    </row>
    <row r="15" spans="1:10" x14ac:dyDescent="0.45">
      <c r="A15" s="14"/>
      <c r="B15" s="168" t="s">
        <v>191</v>
      </c>
      <c r="C15" s="10" t="s">
        <v>688</v>
      </c>
      <c r="D15" s="10" t="s">
        <v>687</v>
      </c>
      <c r="E15" s="10"/>
      <c r="F15" s="10"/>
      <c r="G15" s="10"/>
      <c r="H15" s="14" t="s">
        <v>1034</v>
      </c>
      <c r="I15" s="10" t="s">
        <v>445</v>
      </c>
      <c r="J15" s="14"/>
    </row>
    <row r="16" spans="1:10" x14ac:dyDescent="0.45">
      <c r="A16" s="13">
        <v>5</v>
      </c>
      <c r="B16" s="179" t="s">
        <v>440</v>
      </c>
      <c r="C16" s="9" t="s">
        <v>446</v>
      </c>
      <c r="D16" s="9" t="s">
        <v>448</v>
      </c>
      <c r="E16" s="41">
        <v>100000</v>
      </c>
      <c r="F16" s="41">
        <v>100000</v>
      </c>
      <c r="G16" s="41">
        <v>100000</v>
      </c>
      <c r="H16" s="90" t="s">
        <v>926</v>
      </c>
      <c r="I16" s="9" t="s">
        <v>156</v>
      </c>
      <c r="J16" s="13" t="s">
        <v>431</v>
      </c>
    </row>
    <row r="17" spans="1:10" x14ac:dyDescent="0.45">
      <c r="A17" s="14"/>
      <c r="B17" s="168" t="s">
        <v>441</v>
      </c>
      <c r="C17" s="10" t="s">
        <v>447</v>
      </c>
      <c r="D17" s="10" t="s">
        <v>151</v>
      </c>
      <c r="E17" s="10"/>
      <c r="F17" s="10"/>
      <c r="G17" s="10"/>
      <c r="H17" s="14" t="s">
        <v>1066</v>
      </c>
      <c r="I17" s="10" t="s">
        <v>417</v>
      </c>
      <c r="J17" s="14"/>
    </row>
    <row r="18" spans="1:10" x14ac:dyDescent="0.45">
      <c r="A18" s="13">
        <v>6</v>
      </c>
      <c r="B18" s="179" t="s">
        <v>825</v>
      </c>
      <c r="C18" s="9" t="s">
        <v>446</v>
      </c>
      <c r="D18" s="9" t="s">
        <v>650</v>
      </c>
      <c r="E18" s="41">
        <v>100000</v>
      </c>
      <c r="F18" s="41">
        <v>100000</v>
      </c>
      <c r="G18" s="41">
        <v>100000</v>
      </c>
      <c r="H18" s="90" t="s">
        <v>1035</v>
      </c>
      <c r="I18" s="9" t="s">
        <v>827</v>
      </c>
      <c r="J18" s="13" t="s">
        <v>431</v>
      </c>
    </row>
    <row r="19" spans="1:10" x14ac:dyDescent="0.45">
      <c r="A19" s="14"/>
      <c r="B19" s="168" t="s">
        <v>1763</v>
      </c>
      <c r="C19" s="10" t="s">
        <v>826</v>
      </c>
      <c r="D19" s="10"/>
      <c r="E19" s="10"/>
      <c r="F19" s="10"/>
      <c r="G19" s="10"/>
      <c r="H19" s="14" t="s">
        <v>44</v>
      </c>
      <c r="I19" s="10" t="s">
        <v>828</v>
      </c>
      <c r="J19" s="14"/>
    </row>
    <row r="20" spans="1:10" s="31" customFormat="1" x14ac:dyDescent="0.45">
      <c r="A20" s="13">
        <v>7</v>
      </c>
      <c r="B20" s="179" t="s">
        <v>1751</v>
      </c>
      <c r="C20" s="9" t="s">
        <v>1337</v>
      </c>
      <c r="D20" s="9" t="s">
        <v>650</v>
      </c>
      <c r="E20" s="41">
        <v>10000</v>
      </c>
      <c r="F20" s="41">
        <v>10000</v>
      </c>
      <c r="G20" s="41">
        <v>10000</v>
      </c>
      <c r="H20" s="90" t="s">
        <v>926</v>
      </c>
      <c r="I20" s="9" t="s">
        <v>1339</v>
      </c>
      <c r="J20" s="13" t="s">
        <v>431</v>
      </c>
    </row>
    <row r="21" spans="1:10" s="31" customFormat="1" x14ac:dyDescent="0.45">
      <c r="A21" s="14"/>
      <c r="B21" s="168"/>
      <c r="C21" s="10" t="s">
        <v>1338</v>
      </c>
      <c r="D21" s="10"/>
      <c r="E21" s="10"/>
      <c r="F21" s="10"/>
      <c r="G21" s="10"/>
      <c r="H21" s="14" t="s">
        <v>1341</v>
      </c>
      <c r="I21" s="10" t="s">
        <v>1340</v>
      </c>
      <c r="J21" s="14"/>
    </row>
    <row r="22" spans="1:10" s="31" customFormat="1" x14ac:dyDescent="0.45">
      <c r="A22" s="13">
        <v>8</v>
      </c>
      <c r="B22" s="179" t="s">
        <v>1750</v>
      </c>
      <c r="C22" s="9" t="s">
        <v>1344</v>
      </c>
      <c r="D22" s="9" t="s">
        <v>650</v>
      </c>
      <c r="E22" s="41">
        <v>10000</v>
      </c>
      <c r="F22" s="41">
        <v>10000</v>
      </c>
      <c r="G22" s="41">
        <v>10000</v>
      </c>
      <c r="H22" s="90" t="s">
        <v>926</v>
      </c>
      <c r="I22" s="9" t="s">
        <v>1342</v>
      </c>
      <c r="J22" s="13" t="s">
        <v>431</v>
      </c>
    </row>
    <row r="23" spans="1:10" s="31" customFormat="1" x14ac:dyDescent="0.45">
      <c r="A23" s="26"/>
      <c r="B23" s="165"/>
      <c r="C23" s="11" t="s">
        <v>1345</v>
      </c>
      <c r="D23" s="11"/>
      <c r="E23" s="11"/>
      <c r="F23" s="11"/>
      <c r="G23" s="11"/>
      <c r="H23" s="26" t="s">
        <v>1341</v>
      </c>
      <c r="I23" s="11" t="s">
        <v>1343</v>
      </c>
      <c r="J23" s="11"/>
    </row>
    <row r="24" spans="1:10" s="31" customFormat="1" x14ac:dyDescent="0.45">
      <c r="A24" s="13">
        <v>9</v>
      </c>
      <c r="B24" s="179" t="s">
        <v>1752</v>
      </c>
      <c r="C24" s="9" t="s">
        <v>1754</v>
      </c>
      <c r="D24" s="9" t="s">
        <v>650</v>
      </c>
      <c r="E24" s="41">
        <v>10000</v>
      </c>
      <c r="F24" s="41">
        <v>10000</v>
      </c>
      <c r="G24" s="41">
        <v>10000</v>
      </c>
      <c r="H24" s="90" t="s">
        <v>926</v>
      </c>
      <c r="I24" s="9" t="s">
        <v>1347</v>
      </c>
      <c r="J24" s="13" t="s">
        <v>431</v>
      </c>
    </row>
    <row r="25" spans="1:10" s="31" customFormat="1" x14ac:dyDescent="0.45">
      <c r="A25" s="14"/>
      <c r="B25" s="168" t="s">
        <v>1346</v>
      </c>
      <c r="C25" s="10" t="s">
        <v>1755</v>
      </c>
      <c r="D25" s="10"/>
      <c r="E25" s="10"/>
      <c r="F25" s="10"/>
      <c r="G25" s="10"/>
      <c r="H25" s="14" t="s">
        <v>1341</v>
      </c>
      <c r="I25" s="10" t="s">
        <v>1348</v>
      </c>
      <c r="J25" s="10"/>
    </row>
    <row r="26" spans="1:10" s="31" customFormat="1" x14ac:dyDescent="0.45">
      <c r="A26" s="13">
        <v>10</v>
      </c>
      <c r="B26" s="179" t="s">
        <v>1762</v>
      </c>
      <c r="C26" s="9" t="s">
        <v>831</v>
      </c>
      <c r="D26" s="9" t="s">
        <v>650</v>
      </c>
      <c r="E26" s="41">
        <v>100000</v>
      </c>
      <c r="F26" s="41">
        <v>100000</v>
      </c>
      <c r="G26" s="41">
        <v>100000</v>
      </c>
      <c r="H26" s="90" t="s">
        <v>926</v>
      </c>
      <c r="I26" s="9" t="s">
        <v>833</v>
      </c>
      <c r="J26" s="13" t="s">
        <v>431</v>
      </c>
    </row>
    <row r="27" spans="1:10" s="31" customFormat="1" x14ac:dyDescent="0.45">
      <c r="A27" s="14"/>
      <c r="B27" s="168"/>
      <c r="C27" s="10" t="s">
        <v>832</v>
      </c>
      <c r="D27" s="10"/>
      <c r="E27" s="10"/>
      <c r="F27" s="10"/>
      <c r="G27" s="10"/>
      <c r="H27" s="14" t="s">
        <v>1749</v>
      </c>
      <c r="I27" s="10" t="s">
        <v>1349</v>
      </c>
      <c r="J27" s="14"/>
    </row>
    <row r="28" spans="1:10" s="31" customFormat="1" x14ac:dyDescent="0.45">
      <c r="A28" s="13">
        <v>11</v>
      </c>
      <c r="B28" s="179" t="s">
        <v>1758</v>
      </c>
      <c r="C28" s="9" t="s">
        <v>1759</v>
      </c>
      <c r="D28" s="9" t="s">
        <v>650</v>
      </c>
      <c r="E28" s="41">
        <v>10000</v>
      </c>
      <c r="F28" s="41">
        <v>10000</v>
      </c>
      <c r="G28" s="41">
        <v>10000</v>
      </c>
      <c r="H28" s="90" t="s">
        <v>926</v>
      </c>
      <c r="I28" s="9" t="s">
        <v>833</v>
      </c>
      <c r="J28" s="13" t="s">
        <v>431</v>
      </c>
    </row>
    <row r="29" spans="1:10" s="31" customFormat="1" x14ac:dyDescent="0.45">
      <c r="A29" s="14"/>
      <c r="B29" s="168"/>
      <c r="C29" s="10" t="s">
        <v>1760</v>
      </c>
      <c r="D29" s="10"/>
      <c r="E29" s="10"/>
      <c r="F29" s="10"/>
      <c r="G29" s="10"/>
      <c r="H29" s="14" t="s">
        <v>1749</v>
      </c>
      <c r="I29" s="10" t="s">
        <v>1761</v>
      </c>
      <c r="J29" s="14"/>
    </row>
    <row r="30" spans="1:10" s="31" customFormat="1" x14ac:dyDescent="0.45">
      <c r="A30" s="13">
        <v>12</v>
      </c>
      <c r="B30" s="179" t="s">
        <v>1745</v>
      </c>
      <c r="C30" s="9" t="s">
        <v>1746</v>
      </c>
      <c r="D30" s="9" t="s">
        <v>650</v>
      </c>
      <c r="E30" s="160">
        <v>10000</v>
      </c>
      <c r="F30" s="160">
        <v>10000</v>
      </c>
      <c r="G30" s="160">
        <v>10000</v>
      </c>
      <c r="H30" s="13" t="s">
        <v>1748</v>
      </c>
      <c r="I30" s="9" t="s">
        <v>833</v>
      </c>
      <c r="J30" s="13" t="s">
        <v>199</v>
      </c>
    </row>
    <row r="31" spans="1:10" s="31" customFormat="1" x14ac:dyDescent="0.45">
      <c r="A31" s="14"/>
      <c r="B31" s="168"/>
      <c r="C31" s="10" t="s">
        <v>1747</v>
      </c>
      <c r="D31" s="10"/>
      <c r="E31" s="287"/>
      <c r="F31" s="287"/>
      <c r="G31" s="287"/>
      <c r="H31" s="14" t="s">
        <v>1749</v>
      </c>
      <c r="I31" s="10" t="s">
        <v>1349</v>
      </c>
      <c r="J31" s="14"/>
    </row>
    <row r="32" spans="1:10" s="31" customFormat="1" x14ac:dyDescent="0.45">
      <c r="A32" s="26">
        <v>13</v>
      </c>
      <c r="B32" s="165" t="s">
        <v>1753</v>
      </c>
      <c r="C32" s="11" t="s">
        <v>1756</v>
      </c>
      <c r="D32" s="9" t="s">
        <v>650</v>
      </c>
      <c r="E32" s="265">
        <v>10000</v>
      </c>
      <c r="F32" s="265">
        <v>10000</v>
      </c>
      <c r="G32" s="265">
        <v>10000</v>
      </c>
      <c r="H32" s="13" t="s">
        <v>1748</v>
      </c>
      <c r="I32" s="9" t="s">
        <v>833</v>
      </c>
      <c r="J32" s="26" t="s">
        <v>199</v>
      </c>
    </row>
    <row r="33" spans="1:10" s="31" customFormat="1" x14ac:dyDescent="0.45">
      <c r="A33" s="26"/>
      <c r="B33" s="165"/>
      <c r="C33" s="11" t="s">
        <v>1757</v>
      </c>
      <c r="D33" s="11"/>
      <c r="E33" s="11"/>
      <c r="F33" s="11"/>
      <c r="G33" s="11"/>
      <c r="H33" s="26" t="s">
        <v>1749</v>
      </c>
      <c r="I33" s="11" t="s">
        <v>1349</v>
      </c>
      <c r="J33" s="26"/>
    </row>
    <row r="34" spans="1:10" s="31" customFormat="1" x14ac:dyDescent="0.45">
      <c r="A34" s="13">
        <v>14</v>
      </c>
      <c r="B34" s="179" t="s">
        <v>1449</v>
      </c>
      <c r="C34" s="9" t="s">
        <v>1451</v>
      </c>
      <c r="D34" s="9" t="s">
        <v>1450</v>
      </c>
      <c r="E34" s="41">
        <v>20000</v>
      </c>
      <c r="F34" s="41">
        <v>20000</v>
      </c>
      <c r="G34" s="41">
        <v>20000</v>
      </c>
      <c r="H34" s="90" t="s">
        <v>1446</v>
      </c>
      <c r="I34" s="9" t="s">
        <v>1453</v>
      </c>
      <c r="J34" s="13" t="s">
        <v>431</v>
      </c>
    </row>
    <row r="35" spans="1:10" s="31" customFormat="1" x14ac:dyDescent="0.45">
      <c r="A35" s="14"/>
      <c r="B35" s="168"/>
      <c r="C35" s="10" t="s">
        <v>1452</v>
      </c>
      <c r="D35" s="10"/>
      <c r="E35" s="10"/>
      <c r="F35" s="10"/>
      <c r="G35" s="10"/>
      <c r="H35" s="14" t="s">
        <v>1341</v>
      </c>
      <c r="I35" s="10" t="s">
        <v>1454</v>
      </c>
      <c r="J35" s="14"/>
    </row>
    <row r="36" spans="1:10" s="31" customFormat="1" x14ac:dyDescent="0.45">
      <c r="A36" s="13">
        <v>15</v>
      </c>
      <c r="B36" s="179" t="s">
        <v>1826</v>
      </c>
      <c r="C36" s="9" t="s">
        <v>1828</v>
      </c>
      <c r="D36" s="9" t="s">
        <v>235</v>
      </c>
      <c r="E36" s="269">
        <v>50000</v>
      </c>
      <c r="F36" s="269">
        <v>50000</v>
      </c>
      <c r="G36" s="269">
        <v>50000</v>
      </c>
      <c r="H36" s="172" t="s">
        <v>1830</v>
      </c>
      <c r="I36" s="9" t="s">
        <v>1832</v>
      </c>
      <c r="J36" s="162" t="s">
        <v>176</v>
      </c>
    </row>
    <row r="37" spans="1:10" s="31" customFormat="1" x14ac:dyDescent="0.45">
      <c r="A37" s="14"/>
      <c r="B37" s="168" t="s">
        <v>1827</v>
      </c>
      <c r="C37" s="10" t="s">
        <v>1829</v>
      </c>
      <c r="D37" s="10"/>
      <c r="E37" s="63"/>
      <c r="F37" s="63"/>
      <c r="G37" s="63"/>
      <c r="H37" s="62" t="s">
        <v>1831</v>
      </c>
      <c r="I37" s="10" t="s">
        <v>1833</v>
      </c>
      <c r="J37" s="163"/>
    </row>
    <row r="38" spans="1:10" s="31" customFormat="1" x14ac:dyDescent="0.45">
      <c r="A38" s="33"/>
      <c r="B38" s="188"/>
      <c r="H38" s="33"/>
    </row>
    <row r="39" spans="1:10" s="31" customFormat="1" x14ac:dyDescent="0.45">
      <c r="A39" s="33"/>
      <c r="B39" s="188"/>
      <c r="H39" s="33"/>
    </row>
    <row r="40" spans="1:10" s="31" customFormat="1" x14ac:dyDescent="0.45">
      <c r="A40" s="33"/>
      <c r="B40" s="188"/>
      <c r="H40" s="33"/>
    </row>
    <row r="41" spans="1:10" s="31" customFormat="1" x14ac:dyDescent="0.45">
      <c r="A41" s="33"/>
      <c r="B41" s="188"/>
      <c r="H41" s="33"/>
    </row>
    <row r="42" spans="1:10" s="31" customFormat="1" x14ac:dyDescent="0.45">
      <c r="A42" s="33"/>
      <c r="B42" s="188"/>
      <c r="H42" s="33"/>
    </row>
    <row r="43" spans="1:10" s="31" customFormat="1" x14ac:dyDescent="0.45">
      <c r="A43" s="33"/>
      <c r="B43" s="188"/>
      <c r="H43" s="33"/>
    </row>
    <row r="44" spans="1:10" s="31" customFormat="1" x14ac:dyDescent="0.45">
      <c r="A44" s="33"/>
      <c r="B44" s="188"/>
      <c r="H44" s="33"/>
      <c r="J44" s="33"/>
    </row>
    <row r="45" spans="1:10" s="31" customFormat="1" x14ac:dyDescent="0.45">
      <c r="A45" s="33"/>
      <c r="B45" s="188"/>
      <c r="H45" s="33"/>
      <c r="J45" s="33"/>
    </row>
    <row r="46" spans="1:10" s="31" customFormat="1" x14ac:dyDescent="0.45">
      <c r="A46" s="33"/>
      <c r="B46" s="188"/>
      <c r="H46" s="33"/>
      <c r="J46" s="33"/>
    </row>
    <row r="47" spans="1:10" s="31" customFormat="1" x14ac:dyDescent="0.45">
      <c r="A47" s="33"/>
      <c r="B47" s="188"/>
      <c r="H47" s="33"/>
      <c r="J47" s="33"/>
    </row>
    <row r="48" spans="1:10" s="31" customFormat="1" x14ac:dyDescent="0.45">
      <c r="A48" s="33"/>
      <c r="B48" s="188"/>
      <c r="H48" s="33"/>
      <c r="J48" s="33"/>
    </row>
    <row r="49" spans="1:10" s="31" customFormat="1" x14ac:dyDescent="0.45">
      <c r="A49" s="33"/>
      <c r="B49" s="188"/>
      <c r="H49" s="33"/>
      <c r="J49" s="33"/>
    </row>
    <row r="50" spans="1:10" x14ac:dyDescent="0.45">
      <c r="A50" s="33"/>
      <c r="B50" s="188"/>
      <c r="C50" s="31"/>
      <c r="D50" s="31"/>
      <c r="E50" s="31"/>
      <c r="F50" s="31"/>
      <c r="G50" s="31"/>
      <c r="H50" s="33"/>
      <c r="I50" s="31"/>
      <c r="J50" s="33"/>
    </row>
    <row r="51" spans="1:10" x14ac:dyDescent="0.45">
      <c r="A51" s="33"/>
      <c r="B51" s="188"/>
      <c r="C51" s="31"/>
      <c r="D51" s="31"/>
      <c r="E51" s="31"/>
      <c r="F51" s="31"/>
      <c r="G51" s="31"/>
      <c r="H51" s="33"/>
      <c r="I51" s="31"/>
      <c r="J51" s="121"/>
    </row>
    <row r="52" spans="1:10" x14ac:dyDescent="0.45">
      <c r="E52" s="86">
        <f>SUM(E8:E41)</f>
        <v>970000</v>
      </c>
      <c r="F52" s="86">
        <f>SUM(F8:F44)</f>
        <v>970000</v>
      </c>
      <c r="G52" s="86">
        <f>SUM(G8:G41)</f>
        <v>970000</v>
      </c>
      <c r="H52" s="101"/>
    </row>
    <row r="53" spans="1:10" ht="18" thickBot="1" x14ac:dyDescent="0.5">
      <c r="E53" s="76"/>
      <c r="F53" s="76"/>
      <c r="G53" s="76"/>
      <c r="H53" s="95"/>
    </row>
    <row r="54" spans="1:10" ht="18" thickTop="1" x14ac:dyDescent="0.45"/>
  </sheetData>
  <mergeCells count="4">
    <mergeCell ref="A1:J1"/>
    <mergeCell ref="A2:J2"/>
    <mergeCell ref="A3:J3"/>
    <mergeCell ref="E6:G6"/>
  </mergeCells>
  <pageMargins left="0.23622047244094491" right="0.15748031496062992" top="0.62992125984251968" bottom="0.23622047244094491" header="0.31496062992125984" footer="0.19685039370078741"/>
  <pageSetup paperSize="9" orientation="landscape" r:id="rId1"/>
  <headerFooter>
    <oddHeader>&amp;C&amp;P+76&amp;K00+000+0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3" workbookViewId="0">
      <selection activeCell="G7" sqref="G7"/>
    </sheetView>
  </sheetViews>
  <sheetFormatPr defaultColWidth="9" defaultRowHeight="17.399999999999999" x14ac:dyDescent="0.45"/>
  <cols>
    <col min="1" max="1" width="3.59765625" style="12" customWidth="1"/>
    <col min="2" max="2" width="29" style="189" customWidth="1"/>
    <col min="3" max="3" width="21" style="6" customWidth="1"/>
    <col min="4" max="4" width="19.09765625" style="6" customWidth="1"/>
    <col min="5" max="7" width="6.59765625" style="6" customWidth="1"/>
    <col min="8" max="8" width="17.3984375" style="12" customWidth="1"/>
    <col min="9" max="9" width="15.59765625" style="6" customWidth="1"/>
    <col min="10" max="10" width="8.59765625" style="12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12</v>
      </c>
      <c r="B4" s="186"/>
      <c r="C4" s="16"/>
      <c r="D4" s="16"/>
      <c r="E4" s="16"/>
      <c r="F4" s="16"/>
      <c r="G4" s="16"/>
      <c r="H4" s="89"/>
      <c r="I4" s="16"/>
      <c r="J4" s="80"/>
    </row>
    <row r="5" spans="1:10" x14ac:dyDescent="0.45">
      <c r="A5" s="37" t="s">
        <v>834</v>
      </c>
      <c r="B5" s="186"/>
      <c r="C5" s="16"/>
      <c r="D5" s="16"/>
      <c r="E5" s="16"/>
      <c r="F5" s="16"/>
      <c r="G5" s="16"/>
      <c r="H5" s="89"/>
      <c r="I5" s="16"/>
      <c r="J5" s="80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179" t="s">
        <v>489</v>
      </c>
      <c r="C8" s="9" t="s">
        <v>490</v>
      </c>
      <c r="D8" s="9" t="s">
        <v>492</v>
      </c>
      <c r="E8" s="41">
        <v>10000</v>
      </c>
      <c r="F8" s="41">
        <v>10000</v>
      </c>
      <c r="G8" s="41">
        <v>10000</v>
      </c>
      <c r="H8" s="90" t="s">
        <v>1036</v>
      </c>
      <c r="I8" s="9" t="s">
        <v>494</v>
      </c>
      <c r="J8" s="13" t="s">
        <v>431</v>
      </c>
    </row>
    <row r="9" spans="1:10" x14ac:dyDescent="0.45">
      <c r="A9" s="26"/>
      <c r="B9" s="165" t="s">
        <v>853</v>
      </c>
      <c r="C9" s="11" t="s">
        <v>491</v>
      </c>
      <c r="D9" s="11" t="s">
        <v>493</v>
      </c>
      <c r="E9" s="11"/>
      <c r="F9" s="11"/>
      <c r="G9" s="11"/>
      <c r="H9" s="26" t="s">
        <v>1037</v>
      </c>
      <c r="I9" s="11" t="s">
        <v>495</v>
      </c>
      <c r="J9" s="26"/>
    </row>
    <row r="10" spans="1:10" x14ac:dyDescent="0.45">
      <c r="A10" s="26"/>
      <c r="B10" s="165" t="s">
        <v>1436</v>
      </c>
      <c r="C10" s="11"/>
      <c r="D10" s="11"/>
      <c r="E10" s="11"/>
      <c r="F10" s="11"/>
      <c r="G10" s="11"/>
      <c r="H10" s="26" t="s">
        <v>1038</v>
      </c>
      <c r="I10" s="11"/>
      <c r="J10" s="26"/>
    </row>
    <row r="11" spans="1:10" x14ac:dyDescent="0.45">
      <c r="A11" s="14"/>
      <c r="B11" s="168" t="s">
        <v>1437</v>
      </c>
      <c r="C11" s="10"/>
      <c r="D11" s="10"/>
      <c r="E11" s="10"/>
      <c r="F11" s="10"/>
      <c r="G11" s="10"/>
      <c r="H11" s="14"/>
      <c r="I11" s="10"/>
      <c r="J11" s="14"/>
    </row>
    <row r="12" spans="1:10" x14ac:dyDescent="0.45">
      <c r="A12" s="26">
        <v>2</v>
      </c>
      <c r="B12" s="165" t="s">
        <v>496</v>
      </c>
      <c r="C12" s="11" t="s">
        <v>490</v>
      </c>
      <c r="D12" s="11" t="s">
        <v>497</v>
      </c>
      <c r="E12" s="42">
        <v>20000</v>
      </c>
      <c r="F12" s="42">
        <v>20000</v>
      </c>
      <c r="G12" s="42">
        <v>20000</v>
      </c>
      <c r="H12" s="92" t="s">
        <v>1354</v>
      </c>
      <c r="I12" s="11" t="s">
        <v>494</v>
      </c>
      <c r="J12" s="26" t="s">
        <v>431</v>
      </c>
    </row>
    <row r="13" spans="1:10" x14ac:dyDescent="0.45">
      <c r="A13" s="14"/>
      <c r="B13" s="168"/>
      <c r="C13" s="10" t="s">
        <v>491</v>
      </c>
      <c r="D13" s="10"/>
      <c r="E13" s="10"/>
      <c r="F13" s="10"/>
      <c r="G13" s="10"/>
      <c r="H13" s="14" t="s">
        <v>1355</v>
      </c>
      <c r="I13" s="10" t="s">
        <v>495</v>
      </c>
      <c r="J13" s="14"/>
    </row>
    <row r="14" spans="1:10" x14ac:dyDescent="0.45">
      <c r="A14" s="13">
        <v>3</v>
      </c>
      <c r="B14" s="179" t="s">
        <v>1350</v>
      </c>
      <c r="C14" s="9" t="s">
        <v>1351</v>
      </c>
      <c r="D14" s="9" t="s">
        <v>1352</v>
      </c>
      <c r="E14" s="41">
        <v>50000</v>
      </c>
      <c r="F14" s="41">
        <v>50000</v>
      </c>
      <c r="G14" s="41">
        <v>50000</v>
      </c>
      <c r="H14" s="104" t="s">
        <v>1040</v>
      </c>
      <c r="I14" s="9" t="s">
        <v>1357</v>
      </c>
      <c r="J14" s="13" t="s">
        <v>431</v>
      </c>
    </row>
    <row r="15" spans="1:10" x14ac:dyDescent="0.45">
      <c r="A15" s="14"/>
      <c r="B15" s="168"/>
      <c r="C15" s="10" t="s">
        <v>1356</v>
      </c>
      <c r="D15" s="10" t="s">
        <v>230</v>
      </c>
      <c r="E15" s="10"/>
      <c r="F15" s="10"/>
      <c r="G15" s="10"/>
      <c r="H15" s="105" t="s">
        <v>1353</v>
      </c>
      <c r="I15" s="10"/>
      <c r="J15" s="14"/>
    </row>
    <row r="16" spans="1:10" x14ac:dyDescent="0.45">
      <c r="A16" s="13">
        <v>4</v>
      </c>
      <c r="B16" s="179" t="s">
        <v>689</v>
      </c>
      <c r="C16" s="9" t="s">
        <v>490</v>
      </c>
      <c r="D16" s="9" t="s">
        <v>498</v>
      </c>
      <c r="E16" s="41">
        <v>50000</v>
      </c>
      <c r="F16" s="41">
        <v>50000</v>
      </c>
      <c r="G16" s="41">
        <v>50000</v>
      </c>
      <c r="H16" s="90" t="s">
        <v>1039</v>
      </c>
      <c r="I16" s="9" t="s">
        <v>494</v>
      </c>
      <c r="J16" s="13" t="s">
        <v>431</v>
      </c>
    </row>
    <row r="17" spans="1:10" x14ac:dyDescent="0.45">
      <c r="A17" s="26"/>
      <c r="B17" s="165" t="s">
        <v>196</v>
      </c>
      <c r="C17" s="11" t="s">
        <v>491</v>
      </c>
      <c r="D17" s="11"/>
      <c r="E17" s="11"/>
      <c r="F17" s="11"/>
      <c r="G17" s="11"/>
      <c r="H17" s="26" t="s">
        <v>44</v>
      </c>
      <c r="I17" s="11" t="s">
        <v>495</v>
      </c>
      <c r="J17" s="26"/>
    </row>
    <row r="18" spans="1:10" s="32" customFormat="1" x14ac:dyDescent="0.45">
      <c r="A18" s="51">
        <v>5</v>
      </c>
      <c r="B18" s="179" t="s">
        <v>1358</v>
      </c>
      <c r="C18" s="9" t="s">
        <v>1360</v>
      </c>
      <c r="D18" s="53" t="s">
        <v>1361</v>
      </c>
      <c r="E18" s="41">
        <v>90000</v>
      </c>
      <c r="F18" s="41">
        <v>90000</v>
      </c>
      <c r="G18" s="41">
        <v>90000</v>
      </c>
      <c r="H18" s="104" t="s">
        <v>1362</v>
      </c>
      <c r="I18" s="9" t="s">
        <v>1364</v>
      </c>
      <c r="J18" s="81" t="s">
        <v>431</v>
      </c>
    </row>
    <row r="19" spans="1:10" s="31" customFormat="1" x14ac:dyDescent="0.45">
      <c r="A19" s="54"/>
      <c r="B19" s="168" t="s">
        <v>1359</v>
      </c>
      <c r="C19" s="10" t="s">
        <v>187</v>
      </c>
      <c r="D19" s="73"/>
      <c r="E19" s="43"/>
      <c r="F19" s="43"/>
      <c r="G19" s="43"/>
      <c r="H19" s="194" t="s">
        <v>1363</v>
      </c>
      <c r="I19" s="10" t="s">
        <v>1365</v>
      </c>
      <c r="J19" s="82"/>
    </row>
    <row r="20" spans="1:10" s="31" customFormat="1" x14ac:dyDescent="0.45">
      <c r="A20" s="33"/>
      <c r="B20" s="188"/>
      <c r="H20" s="33"/>
      <c r="J20" s="33"/>
    </row>
    <row r="21" spans="1:10" s="31" customFormat="1" x14ac:dyDescent="0.45">
      <c r="A21" s="33"/>
      <c r="B21" s="188"/>
      <c r="H21" s="33"/>
      <c r="J21" s="33"/>
    </row>
    <row r="22" spans="1:10" s="31" customFormat="1" x14ac:dyDescent="0.45">
      <c r="A22" s="33"/>
      <c r="B22" s="188"/>
      <c r="H22" s="33"/>
      <c r="J22" s="33"/>
    </row>
    <row r="23" spans="1:10" s="31" customFormat="1" x14ac:dyDescent="0.45">
      <c r="A23" s="33"/>
      <c r="B23" s="188"/>
      <c r="H23" s="33"/>
      <c r="J23" s="33"/>
    </row>
    <row r="24" spans="1:10" s="31" customFormat="1" x14ac:dyDescent="0.45">
      <c r="A24" s="33"/>
      <c r="B24" s="188"/>
      <c r="H24" s="33"/>
      <c r="J24" s="121"/>
    </row>
    <row r="25" spans="1:10" s="31" customFormat="1" x14ac:dyDescent="0.45">
      <c r="A25" s="33"/>
      <c r="B25" s="188"/>
      <c r="H25" s="33"/>
      <c r="J25" s="33"/>
    </row>
    <row r="26" spans="1:10" s="31" customFormat="1" x14ac:dyDescent="0.45">
      <c r="A26" s="33"/>
      <c r="B26" s="188"/>
      <c r="H26" s="33"/>
      <c r="J26" s="68"/>
    </row>
    <row r="27" spans="1:10" x14ac:dyDescent="0.45">
      <c r="A27" s="26"/>
      <c r="B27" s="165"/>
      <c r="C27" s="11"/>
      <c r="D27" s="11"/>
      <c r="E27" s="11"/>
      <c r="F27" s="11"/>
      <c r="G27" s="11"/>
      <c r="H27" s="26"/>
      <c r="I27" s="11"/>
      <c r="J27" s="26"/>
    </row>
    <row r="28" spans="1:10" x14ac:dyDescent="0.45">
      <c r="A28" s="14"/>
      <c r="B28" s="168"/>
      <c r="C28" s="10"/>
      <c r="D28" s="10"/>
      <c r="E28" s="87">
        <f>SUM(E8:E23)</f>
        <v>220000</v>
      </c>
      <c r="F28" s="87">
        <f>SUM(F8:F24)</f>
        <v>220000</v>
      </c>
      <c r="G28" s="87">
        <f>SUM(G8:G23)</f>
        <v>220000</v>
      </c>
      <c r="H28" s="106"/>
      <c r="I28" s="10"/>
      <c r="J28" s="14"/>
    </row>
    <row r="29" spans="1:10" x14ac:dyDescent="0.45">
      <c r="A29" s="13"/>
      <c r="B29" s="179"/>
      <c r="C29" s="9"/>
      <c r="D29" s="9"/>
      <c r="E29" s="9"/>
      <c r="F29" s="9"/>
      <c r="G29" s="9"/>
      <c r="H29" s="13"/>
      <c r="I29" s="9"/>
      <c r="J29" s="13"/>
    </row>
    <row r="30" spans="1:10" x14ac:dyDescent="0.45">
      <c r="A30" s="14"/>
      <c r="B30" s="168"/>
      <c r="C30" s="10"/>
      <c r="D30" s="10"/>
      <c r="E30" s="10"/>
      <c r="F30" s="10"/>
      <c r="G30" s="10"/>
      <c r="H30" s="14"/>
      <c r="I30" s="10"/>
      <c r="J30" s="14"/>
    </row>
    <row r="31" spans="1:10" x14ac:dyDescent="0.45">
      <c r="A31" s="13"/>
      <c r="B31" s="179"/>
      <c r="C31" s="9"/>
      <c r="D31" s="9"/>
      <c r="E31" s="9"/>
      <c r="F31" s="9"/>
      <c r="G31" s="9"/>
      <c r="H31" s="13"/>
      <c r="I31" s="9"/>
      <c r="J31" s="13"/>
    </row>
    <row r="32" spans="1:10" x14ac:dyDescent="0.45">
      <c r="A32" s="14"/>
      <c r="B32" s="168"/>
      <c r="C32" s="10"/>
      <c r="D32" s="10"/>
      <c r="E32" s="10"/>
      <c r="F32" s="10"/>
      <c r="G32" s="10"/>
      <c r="H32" s="14"/>
      <c r="I32" s="10"/>
      <c r="J32" s="14"/>
    </row>
    <row r="33" spans="1:10" x14ac:dyDescent="0.45">
      <c r="A33" s="13"/>
      <c r="B33" s="179"/>
      <c r="C33" s="9"/>
      <c r="D33" s="9"/>
      <c r="E33" s="9"/>
      <c r="F33" s="9"/>
      <c r="G33" s="9"/>
      <c r="H33" s="13"/>
      <c r="I33" s="9"/>
      <c r="J33" s="13"/>
    </row>
    <row r="34" spans="1:10" x14ac:dyDescent="0.45">
      <c r="A34" s="14"/>
      <c r="B34" s="168"/>
      <c r="C34" s="10"/>
      <c r="D34" s="10"/>
      <c r="E34" s="10"/>
      <c r="F34" s="10"/>
      <c r="G34" s="10"/>
      <c r="H34" s="14"/>
      <c r="I34" s="10"/>
      <c r="J34" s="14"/>
    </row>
    <row r="35" spans="1:10" x14ac:dyDescent="0.45">
      <c r="A35" s="13"/>
      <c r="B35" s="179"/>
      <c r="C35" s="9"/>
      <c r="D35" s="9"/>
      <c r="E35" s="9"/>
      <c r="F35" s="9"/>
      <c r="G35" s="9"/>
      <c r="H35" s="13"/>
      <c r="I35" s="9"/>
      <c r="J35" s="13"/>
    </row>
    <row r="36" spans="1:10" x14ac:dyDescent="0.45">
      <c r="A36" s="14"/>
      <c r="B36" s="168"/>
      <c r="C36" s="10"/>
      <c r="D36" s="10"/>
      <c r="E36" s="10"/>
      <c r="F36" s="10"/>
      <c r="G36" s="10"/>
      <c r="H36" s="14"/>
      <c r="I36" s="10"/>
      <c r="J36" s="14"/>
    </row>
    <row r="37" spans="1:10" x14ac:dyDescent="0.45">
      <c r="A37" s="13"/>
      <c r="B37" s="179"/>
      <c r="C37" s="9"/>
      <c r="D37" s="9"/>
      <c r="E37" s="9"/>
      <c r="F37" s="9"/>
      <c r="G37" s="9"/>
      <c r="H37" s="13"/>
      <c r="I37" s="9"/>
      <c r="J37" s="13"/>
    </row>
    <row r="38" spans="1:10" x14ac:dyDescent="0.45">
      <c r="A38" s="14"/>
      <c r="B38" s="168"/>
      <c r="C38" s="10"/>
      <c r="D38" s="10"/>
      <c r="E38" s="10"/>
      <c r="F38" s="10"/>
      <c r="G38" s="10"/>
      <c r="H38" s="14"/>
      <c r="I38" s="10"/>
      <c r="J38" s="14"/>
    </row>
    <row r="39" spans="1:10" x14ac:dyDescent="0.45">
      <c r="A39" s="13"/>
      <c r="B39" s="179"/>
      <c r="C39" s="9"/>
      <c r="D39" s="9"/>
      <c r="E39" s="9"/>
      <c r="F39" s="9"/>
      <c r="G39" s="9"/>
      <c r="H39" s="13"/>
      <c r="I39" s="9"/>
      <c r="J39" s="13"/>
    </row>
    <row r="40" spans="1:10" x14ac:dyDescent="0.45">
      <c r="A40" s="14"/>
      <c r="B40" s="168"/>
      <c r="C40" s="10"/>
      <c r="D40" s="10"/>
      <c r="E40" s="10"/>
      <c r="F40" s="10"/>
      <c r="G40" s="10"/>
      <c r="H40" s="14"/>
      <c r="I40" s="10"/>
      <c r="J40" s="14"/>
    </row>
    <row r="41" spans="1:10" x14ac:dyDescent="0.45">
      <c r="A41" s="13"/>
      <c r="B41" s="179"/>
      <c r="C41" s="9"/>
      <c r="D41" s="9"/>
      <c r="E41" s="9"/>
      <c r="F41" s="9"/>
      <c r="G41" s="9"/>
      <c r="H41" s="13"/>
      <c r="I41" s="9"/>
      <c r="J41" s="13"/>
    </row>
    <row r="42" spans="1:10" x14ac:dyDescent="0.45">
      <c r="A42" s="14"/>
      <c r="B42" s="168"/>
      <c r="C42" s="10"/>
      <c r="D42" s="10"/>
      <c r="E42" s="10"/>
      <c r="F42" s="10"/>
      <c r="G42" s="10"/>
      <c r="H42" s="14"/>
      <c r="I42" s="10"/>
      <c r="J42" s="14"/>
    </row>
  </sheetData>
  <mergeCells count="4">
    <mergeCell ref="A1:J1"/>
    <mergeCell ref="A2:J2"/>
    <mergeCell ref="A3:J3"/>
    <mergeCell ref="E6:G6"/>
  </mergeCells>
  <pageMargins left="0.23622047244094491" right="0.15748031496062992" top="0.70866141732283472" bottom="0.23622047244094491" header="0.31496062992125984" footer="0.15748031496062992"/>
  <pageSetup paperSize="9" orientation="landscape" r:id="rId1"/>
  <headerFooter>
    <oddHeader>&amp;C&amp;P+78&amp;K00+000+0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13" zoomScale="120" zoomScaleNormal="120" workbookViewId="0">
      <selection activeCell="G7" sqref="G7"/>
    </sheetView>
  </sheetViews>
  <sheetFormatPr defaultColWidth="9" defaultRowHeight="17.399999999999999" x14ac:dyDescent="0.45"/>
  <cols>
    <col min="1" max="1" width="4.19921875" style="12" customWidth="1"/>
    <col min="2" max="2" width="28" style="44" customWidth="1"/>
    <col min="3" max="3" width="20.09765625" style="6" customWidth="1"/>
    <col min="4" max="4" width="17.5" style="6" customWidth="1"/>
    <col min="5" max="7" width="6.59765625" style="6" customWidth="1"/>
    <col min="8" max="8" width="19" style="12" customWidth="1"/>
    <col min="9" max="9" width="16.3984375" style="6" customWidth="1"/>
    <col min="10" max="10" width="7.59765625" style="12" customWidth="1"/>
    <col min="11" max="16384" width="9" style="6"/>
  </cols>
  <sheetData>
    <row r="1" spans="1:15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5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5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5" x14ac:dyDescent="0.45">
      <c r="A4" s="37" t="s">
        <v>12</v>
      </c>
      <c r="B4" s="116"/>
      <c r="C4" s="16"/>
      <c r="D4" s="16"/>
      <c r="E4" s="16"/>
      <c r="F4" s="16"/>
      <c r="G4" s="16"/>
      <c r="H4" s="89"/>
      <c r="I4" s="16"/>
      <c r="J4" s="80"/>
    </row>
    <row r="5" spans="1:15" x14ac:dyDescent="0.45">
      <c r="A5" s="37" t="s">
        <v>860</v>
      </c>
      <c r="B5" s="116"/>
      <c r="C5" s="16"/>
      <c r="D5" s="16"/>
      <c r="E5" s="16"/>
      <c r="F5" s="16"/>
      <c r="G5" s="16"/>
      <c r="H5" s="89"/>
      <c r="I5" s="16"/>
      <c r="J5" s="80"/>
    </row>
    <row r="6" spans="1:15" s="12" customFormat="1" x14ac:dyDescent="0.45">
      <c r="A6" s="7" t="s">
        <v>1</v>
      </c>
      <c r="B6" s="290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5" x14ac:dyDescent="0.45">
      <c r="A7" s="8"/>
      <c r="B7" s="291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5" x14ac:dyDescent="0.45">
      <c r="A8" s="13">
        <v>1</v>
      </c>
      <c r="B8" s="71" t="s">
        <v>499</v>
      </c>
      <c r="C8" s="9" t="s">
        <v>501</v>
      </c>
      <c r="D8" s="9" t="s">
        <v>500</v>
      </c>
      <c r="E8" s="41">
        <v>250000</v>
      </c>
      <c r="F8" s="41">
        <v>250000</v>
      </c>
      <c r="G8" s="41">
        <v>250000</v>
      </c>
      <c r="H8" s="90" t="s">
        <v>1041</v>
      </c>
      <c r="I8" s="9" t="s">
        <v>502</v>
      </c>
      <c r="J8" s="13" t="s">
        <v>176</v>
      </c>
    </row>
    <row r="9" spans="1:15" x14ac:dyDescent="0.45">
      <c r="A9" s="14"/>
      <c r="B9" s="63"/>
      <c r="C9" s="10" t="s">
        <v>187</v>
      </c>
      <c r="D9" s="10"/>
      <c r="E9" s="10"/>
      <c r="F9" s="10"/>
      <c r="G9" s="10"/>
      <c r="H9" s="14"/>
      <c r="I9" s="10" t="s">
        <v>503</v>
      </c>
      <c r="J9" s="14"/>
    </row>
    <row r="10" spans="1:15" x14ac:dyDescent="0.45">
      <c r="A10" s="13">
        <v>2</v>
      </c>
      <c r="B10" s="71" t="s">
        <v>504</v>
      </c>
      <c r="C10" s="9" t="s">
        <v>501</v>
      </c>
      <c r="D10" s="9" t="s">
        <v>506</v>
      </c>
      <c r="E10" s="41">
        <v>400000</v>
      </c>
      <c r="F10" s="41">
        <v>400000</v>
      </c>
      <c r="G10" s="41">
        <v>400000</v>
      </c>
      <c r="H10" s="90" t="s">
        <v>1042</v>
      </c>
      <c r="I10" s="9" t="s">
        <v>507</v>
      </c>
      <c r="J10" s="13" t="s">
        <v>176</v>
      </c>
    </row>
    <row r="11" spans="1:15" x14ac:dyDescent="0.45">
      <c r="A11" s="26"/>
      <c r="B11" s="28" t="s">
        <v>505</v>
      </c>
      <c r="C11" s="11" t="s">
        <v>187</v>
      </c>
      <c r="D11" s="11"/>
      <c r="E11" s="11"/>
      <c r="F11" s="11"/>
      <c r="G11" s="11"/>
      <c r="H11" s="26"/>
      <c r="I11" s="11" t="s">
        <v>508</v>
      </c>
      <c r="J11" s="26"/>
    </row>
    <row r="12" spans="1:15" x14ac:dyDescent="0.45">
      <c r="A12" s="51">
        <v>3</v>
      </c>
      <c r="B12" s="71" t="s">
        <v>1250</v>
      </c>
      <c r="C12" s="32" t="s">
        <v>1373</v>
      </c>
      <c r="D12" s="13" t="s">
        <v>1375</v>
      </c>
      <c r="E12" s="66">
        <v>20000</v>
      </c>
      <c r="F12" s="41">
        <v>20000</v>
      </c>
      <c r="G12" s="66">
        <v>20000</v>
      </c>
      <c r="H12" s="90" t="s">
        <v>1803</v>
      </c>
      <c r="I12" s="32" t="s">
        <v>1376</v>
      </c>
      <c r="J12" s="13" t="s">
        <v>176</v>
      </c>
    </row>
    <row r="13" spans="1:15" x14ac:dyDescent="0.45">
      <c r="A13" s="52"/>
      <c r="B13" s="28"/>
      <c r="C13" s="31" t="s">
        <v>1374</v>
      </c>
      <c r="D13" s="26" t="s">
        <v>151</v>
      </c>
      <c r="E13" s="31"/>
      <c r="F13" s="11"/>
      <c r="G13" s="31"/>
      <c r="H13" s="26" t="s">
        <v>1743</v>
      </c>
      <c r="I13" s="31" t="s">
        <v>1377</v>
      </c>
      <c r="J13" s="26"/>
      <c r="K13" s="56"/>
      <c r="L13" s="31"/>
      <c r="M13" s="31"/>
      <c r="N13" s="31"/>
      <c r="O13" s="31"/>
    </row>
    <row r="14" spans="1:15" s="32" customFormat="1" x14ac:dyDescent="0.45">
      <c r="A14" s="54"/>
      <c r="B14" s="63"/>
      <c r="C14" s="47"/>
      <c r="D14" s="10"/>
      <c r="E14" s="47"/>
      <c r="F14" s="10"/>
      <c r="G14" s="47"/>
      <c r="H14" s="14"/>
      <c r="I14" s="47"/>
      <c r="J14" s="14"/>
      <c r="K14" s="56"/>
      <c r="L14" s="31"/>
      <c r="M14" s="31"/>
      <c r="N14" s="31"/>
      <c r="O14" s="31"/>
    </row>
    <row r="15" spans="1:15" s="31" customFormat="1" x14ac:dyDescent="0.45">
      <c r="A15" s="33"/>
      <c r="B15" s="46"/>
      <c r="H15" s="33"/>
      <c r="J15" s="33"/>
    </row>
    <row r="16" spans="1:15" s="31" customFormat="1" x14ac:dyDescent="0.45">
      <c r="A16" s="33"/>
      <c r="B16" s="46"/>
      <c r="H16" s="33"/>
      <c r="J16" s="33"/>
    </row>
    <row r="17" spans="1:10" s="31" customFormat="1" x14ac:dyDescent="0.45">
      <c r="A17" s="33"/>
      <c r="B17" s="46"/>
      <c r="H17" s="33"/>
      <c r="J17" s="33"/>
    </row>
    <row r="18" spans="1:10" s="31" customFormat="1" x14ac:dyDescent="0.45">
      <c r="A18" s="33"/>
      <c r="B18" s="46"/>
      <c r="H18" s="33"/>
      <c r="J18" s="33"/>
    </row>
    <row r="19" spans="1:10" s="31" customFormat="1" x14ac:dyDescent="0.45">
      <c r="A19" s="33"/>
      <c r="B19" s="46"/>
      <c r="H19" s="33"/>
      <c r="J19" s="33"/>
    </row>
    <row r="20" spans="1:10" s="31" customFormat="1" x14ac:dyDescent="0.45">
      <c r="A20" s="33"/>
      <c r="B20" s="46"/>
      <c r="H20" s="33"/>
      <c r="J20" s="33"/>
    </row>
    <row r="21" spans="1:10" s="31" customFormat="1" x14ac:dyDescent="0.45">
      <c r="A21" s="33"/>
      <c r="B21" s="46"/>
      <c r="H21" s="33"/>
      <c r="J21" s="33"/>
    </row>
    <row r="22" spans="1:10" s="31" customFormat="1" x14ac:dyDescent="0.45">
      <c r="A22" s="33"/>
      <c r="B22" s="46"/>
      <c r="H22" s="33"/>
      <c r="J22" s="33"/>
    </row>
    <row r="23" spans="1:10" s="31" customFormat="1" x14ac:dyDescent="0.45">
      <c r="A23" s="33"/>
      <c r="B23" s="46"/>
      <c r="H23" s="33"/>
      <c r="J23" s="33"/>
    </row>
    <row r="24" spans="1:10" s="31" customFormat="1" x14ac:dyDescent="0.45">
      <c r="A24" s="33"/>
      <c r="B24" s="46"/>
      <c r="H24" s="33"/>
      <c r="J24" s="33"/>
    </row>
    <row r="25" spans="1:10" s="31" customFormat="1" x14ac:dyDescent="0.45">
      <c r="A25" s="33"/>
      <c r="B25" s="46"/>
      <c r="H25" s="33"/>
      <c r="J25" s="33"/>
    </row>
    <row r="26" spans="1:10" s="31" customFormat="1" x14ac:dyDescent="0.45">
      <c r="A26" s="33"/>
      <c r="B26" s="46"/>
      <c r="H26" s="33"/>
      <c r="J26" s="33"/>
    </row>
    <row r="27" spans="1:10" s="31" customFormat="1" x14ac:dyDescent="0.45">
      <c r="A27" s="33"/>
      <c r="B27" s="46"/>
      <c r="H27" s="33"/>
      <c r="J27" s="33"/>
    </row>
    <row r="28" spans="1:10" s="31" customFormat="1" x14ac:dyDescent="0.45">
      <c r="A28" s="33"/>
      <c r="B28" s="46"/>
      <c r="H28" s="33"/>
      <c r="J28" s="33"/>
    </row>
    <row r="29" spans="1:10" s="31" customFormat="1" x14ac:dyDescent="0.45">
      <c r="A29" s="33"/>
      <c r="B29" s="46"/>
      <c r="H29" s="33"/>
      <c r="J29" s="33"/>
    </row>
    <row r="30" spans="1:10" s="31" customFormat="1" x14ac:dyDescent="0.45">
      <c r="A30" s="33"/>
      <c r="B30" s="46"/>
      <c r="H30" s="33"/>
      <c r="J30" s="68"/>
    </row>
    <row r="31" spans="1:10" s="31" customFormat="1" x14ac:dyDescent="0.45">
      <c r="A31" s="33"/>
      <c r="B31" s="46"/>
      <c r="H31" s="33"/>
      <c r="J31" s="33"/>
    </row>
    <row r="32" spans="1:10" s="31" customFormat="1" x14ac:dyDescent="0.45">
      <c r="A32" s="33"/>
      <c r="B32" s="46"/>
      <c r="E32" s="210">
        <f>SUM(E8:E18)</f>
        <v>670000</v>
      </c>
      <c r="F32" s="210">
        <f>SUM(F8:F19)</f>
        <v>670000</v>
      </c>
      <c r="G32" s="210">
        <f>SUM(G8:G19)</f>
        <v>670000</v>
      </c>
      <c r="H32" s="211"/>
      <c r="J32" s="33"/>
    </row>
    <row r="33" spans="1:10" x14ac:dyDescent="0.45">
      <c r="A33" s="14"/>
      <c r="B33" s="63"/>
      <c r="C33" s="10"/>
      <c r="D33" s="10"/>
      <c r="E33" s="10"/>
      <c r="F33" s="10"/>
      <c r="G33" s="10"/>
      <c r="H33" s="14"/>
      <c r="I33" s="10"/>
      <c r="J33" s="14"/>
    </row>
    <row r="34" spans="1:10" x14ac:dyDescent="0.45">
      <c r="A34" s="13"/>
      <c r="B34" s="71"/>
      <c r="C34" s="9"/>
      <c r="D34" s="9"/>
      <c r="E34" s="9"/>
      <c r="F34" s="9"/>
      <c r="G34" s="9"/>
      <c r="H34" s="13"/>
      <c r="I34" s="9"/>
      <c r="J34" s="13"/>
    </row>
    <row r="35" spans="1:10" x14ac:dyDescent="0.45">
      <c r="A35" s="14"/>
      <c r="B35" s="63"/>
      <c r="C35" s="10"/>
      <c r="D35" s="10"/>
      <c r="E35" s="10"/>
      <c r="F35" s="10"/>
      <c r="G35" s="10"/>
      <c r="H35" s="14"/>
      <c r="I35" s="10"/>
      <c r="J35" s="14"/>
    </row>
    <row r="36" spans="1:10" x14ac:dyDescent="0.45">
      <c r="A36" s="13"/>
      <c r="B36" s="71"/>
      <c r="C36" s="9"/>
      <c r="D36" s="9"/>
      <c r="E36" s="9"/>
      <c r="F36" s="9"/>
      <c r="G36" s="9"/>
      <c r="H36" s="13"/>
      <c r="I36" s="9"/>
      <c r="J36" s="13"/>
    </row>
    <row r="37" spans="1:10" x14ac:dyDescent="0.45">
      <c r="A37" s="14"/>
      <c r="B37" s="63"/>
      <c r="C37" s="10"/>
      <c r="D37" s="10"/>
      <c r="E37" s="10"/>
      <c r="F37" s="10"/>
      <c r="G37" s="10"/>
      <c r="H37" s="14"/>
      <c r="I37" s="10"/>
      <c r="J37" s="14"/>
    </row>
    <row r="38" spans="1:10" x14ac:dyDescent="0.45">
      <c r="A38" s="13"/>
      <c r="B38" s="71"/>
      <c r="C38" s="9"/>
      <c r="D38" s="9"/>
      <c r="E38" s="9"/>
      <c r="F38" s="9"/>
      <c r="G38" s="9"/>
      <c r="H38" s="13"/>
      <c r="I38" s="9"/>
      <c r="J38" s="13"/>
    </row>
    <row r="39" spans="1:10" x14ac:dyDescent="0.45">
      <c r="A39" s="14"/>
      <c r="B39" s="63"/>
      <c r="C39" s="10"/>
      <c r="D39" s="10"/>
      <c r="E39" s="10"/>
      <c r="F39" s="10"/>
      <c r="G39" s="10"/>
      <c r="H39" s="14"/>
      <c r="I39" s="10"/>
      <c r="J39" s="14"/>
    </row>
    <row r="40" spans="1:10" x14ac:dyDescent="0.45">
      <c r="A40" s="13"/>
      <c r="B40" s="71"/>
      <c r="C40" s="9"/>
      <c r="D40" s="9"/>
      <c r="E40" s="9"/>
      <c r="F40" s="9"/>
      <c r="G40" s="9"/>
      <c r="H40" s="13"/>
      <c r="I40" s="9"/>
      <c r="J40" s="13"/>
    </row>
    <row r="41" spans="1:10" x14ac:dyDescent="0.45">
      <c r="A41" s="14"/>
      <c r="B41" s="63"/>
      <c r="C41" s="10"/>
      <c r="D41" s="10"/>
      <c r="E41" s="10"/>
      <c r="F41" s="10"/>
      <c r="G41" s="10"/>
      <c r="H41" s="14"/>
      <c r="I41" s="10"/>
      <c r="J41" s="14"/>
    </row>
    <row r="42" spans="1:10" x14ac:dyDescent="0.45">
      <c r="A42" s="13"/>
      <c r="B42" s="71"/>
      <c r="C42" s="9"/>
      <c r="D42" s="9"/>
      <c r="E42" s="9"/>
      <c r="F42" s="9"/>
      <c r="G42" s="9"/>
      <c r="H42" s="13"/>
      <c r="I42" s="9"/>
      <c r="J42" s="13"/>
    </row>
    <row r="43" spans="1:10" x14ac:dyDescent="0.45">
      <c r="A43" s="14"/>
      <c r="B43" s="63"/>
      <c r="C43" s="10"/>
      <c r="D43" s="10"/>
      <c r="E43" s="10"/>
      <c r="F43" s="10"/>
      <c r="G43" s="10"/>
      <c r="H43" s="14"/>
      <c r="I43" s="10"/>
      <c r="J43" s="14"/>
    </row>
    <row r="44" spans="1:10" x14ac:dyDescent="0.45">
      <c r="A44" s="13"/>
      <c r="B44" s="71"/>
      <c r="C44" s="9"/>
      <c r="D44" s="9"/>
      <c r="E44" s="9"/>
      <c r="F44" s="9"/>
      <c r="G44" s="9"/>
      <c r="H44" s="13"/>
      <c r="I44" s="9"/>
      <c r="J44" s="13"/>
    </row>
    <row r="45" spans="1:10" x14ac:dyDescent="0.45">
      <c r="A45" s="14"/>
      <c r="B45" s="63"/>
      <c r="C45" s="10"/>
      <c r="D45" s="10"/>
      <c r="E45" s="10"/>
      <c r="F45" s="10"/>
      <c r="G45" s="10"/>
      <c r="H45" s="14"/>
      <c r="I45" s="10"/>
      <c r="J45" s="14"/>
    </row>
    <row r="46" spans="1:10" x14ac:dyDescent="0.45">
      <c r="A46" s="13"/>
      <c r="B46" s="71"/>
      <c r="C46" s="9"/>
      <c r="D46" s="9"/>
      <c r="E46" s="9"/>
      <c r="F46" s="9"/>
      <c r="G46" s="9"/>
      <c r="H46" s="13"/>
      <c r="I46" s="9"/>
      <c r="J46" s="13"/>
    </row>
    <row r="47" spans="1:10" x14ac:dyDescent="0.45">
      <c r="A47" s="14"/>
      <c r="B47" s="63"/>
      <c r="C47" s="10"/>
      <c r="D47" s="10"/>
      <c r="E47" s="10"/>
      <c r="F47" s="10"/>
      <c r="G47" s="10"/>
      <c r="H47" s="14"/>
      <c r="I47" s="10"/>
      <c r="J47" s="14"/>
    </row>
  </sheetData>
  <mergeCells count="4">
    <mergeCell ref="A1:J1"/>
    <mergeCell ref="A2:J2"/>
    <mergeCell ref="A3:J3"/>
    <mergeCell ref="E6:G6"/>
  </mergeCells>
  <pageMargins left="0.23622047244094491" right="0.15748031496062992" top="0.6692913385826772" bottom="0.27559055118110237" header="0.31496062992125984" footer="0.19685039370078741"/>
  <pageSetup paperSize="9" orientation="landscape" r:id="rId1"/>
  <headerFooter>
    <oddHeader>&amp;C&amp;P+79&amp;K00+000+0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4" workbookViewId="0">
      <selection activeCell="I25" sqref="I25"/>
    </sheetView>
  </sheetViews>
  <sheetFormatPr defaultColWidth="9" defaultRowHeight="17.399999999999999" x14ac:dyDescent="0.45"/>
  <cols>
    <col min="1" max="1" width="3.69921875" style="12" customWidth="1"/>
    <col min="2" max="2" width="30.19921875" style="189" customWidth="1"/>
    <col min="3" max="3" width="22.09765625" style="6" customWidth="1"/>
    <col min="4" max="4" width="17.19921875" style="12" customWidth="1"/>
    <col min="5" max="7" width="6.59765625" style="6" customWidth="1"/>
    <col min="8" max="8" width="18" style="12" customWidth="1"/>
    <col min="9" max="9" width="15.8984375" style="6" customWidth="1"/>
    <col min="10" max="10" width="7.69921875" style="12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692</v>
      </c>
      <c r="B4" s="186"/>
      <c r="C4" s="16"/>
      <c r="D4" s="190"/>
      <c r="E4" s="16"/>
      <c r="F4" s="16"/>
      <c r="G4" s="16"/>
      <c r="H4" s="89"/>
      <c r="I4" s="16"/>
      <c r="J4" s="80"/>
    </row>
    <row r="5" spans="1:10" x14ac:dyDescent="0.45">
      <c r="A5" s="37" t="s">
        <v>845</v>
      </c>
      <c r="B5" s="186"/>
      <c r="C5" s="16"/>
      <c r="D5" s="190"/>
      <c r="E5" s="16"/>
      <c r="F5" s="16"/>
      <c r="G5" s="16"/>
      <c r="H5" s="89"/>
      <c r="I5" s="16"/>
      <c r="J5" s="80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179" t="s">
        <v>509</v>
      </c>
      <c r="C8" s="9" t="s">
        <v>511</v>
      </c>
      <c r="D8" s="13" t="s">
        <v>515</v>
      </c>
      <c r="E8" s="41">
        <v>400000</v>
      </c>
      <c r="F8" s="41">
        <v>400000</v>
      </c>
      <c r="G8" s="41">
        <v>400000</v>
      </c>
      <c r="H8" s="90" t="s">
        <v>1048</v>
      </c>
      <c r="I8" s="9" t="s">
        <v>512</v>
      </c>
      <c r="J8" s="13" t="s">
        <v>176</v>
      </c>
    </row>
    <row r="9" spans="1:10" x14ac:dyDescent="0.45">
      <c r="A9" s="26"/>
      <c r="B9" s="165" t="s">
        <v>510</v>
      </c>
      <c r="C9" s="11"/>
      <c r="D9" s="26"/>
      <c r="E9" s="11"/>
      <c r="F9" s="11"/>
      <c r="G9" s="11"/>
      <c r="H9" s="26"/>
      <c r="I9" s="11" t="s">
        <v>513</v>
      </c>
      <c r="J9" s="26"/>
    </row>
    <row r="10" spans="1:10" x14ac:dyDescent="0.45">
      <c r="A10" s="13">
        <v>2</v>
      </c>
      <c r="B10" s="179" t="s">
        <v>1678</v>
      </c>
      <c r="C10" s="9" t="s">
        <v>511</v>
      </c>
      <c r="D10" s="13" t="s">
        <v>514</v>
      </c>
      <c r="E10" s="41">
        <v>250000</v>
      </c>
      <c r="F10" s="41">
        <v>250000</v>
      </c>
      <c r="G10" s="41">
        <v>250000</v>
      </c>
      <c r="H10" s="90" t="s">
        <v>1072</v>
      </c>
      <c r="I10" s="9" t="s">
        <v>512</v>
      </c>
      <c r="J10" s="13" t="s">
        <v>176</v>
      </c>
    </row>
    <row r="11" spans="1:10" x14ac:dyDescent="0.45">
      <c r="A11" s="26"/>
      <c r="B11" s="165" t="s">
        <v>1679</v>
      </c>
      <c r="C11" s="11" t="s">
        <v>1378</v>
      </c>
      <c r="D11" s="26" t="s">
        <v>846</v>
      </c>
      <c r="E11" s="11"/>
      <c r="F11" s="11"/>
      <c r="G11" s="11"/>
      <c r="H11" s="26" t="s">
        <v>1073</v>
      </c>
      <c r="I11" s="11" t="s">
        <v>848</v>
      </c>
      <c r="J11" s="26"/>
    </row>
    <row r="12" spans="1:10" x14ac:dyDescent="0.45">
      <c r="A12" s="14"/>
      <c r="B12" s="168" t="s">
        <v>1680</v>
      </c>
      <c r="C12" s="10"/>
      <c r="D12" s="14"/>
      <c r="E12" s="10"/>
      <c r="F12" s="10"/>
      <c r="G12" s="10"/>
      <c r="H12" s="14" t="s">
        <v>1074</v>
      </c>
      <c r="I12" s="10" t="s">
        <v>1379</v>
      </c>
      <c r="J12" s="14"/>
    </row>
    <row r="13" spans="1:10" x14ac:dyDescent="0.45">
      <c r="A13" s="26">
        <v>3</v>
      </c>
      <c r="B13" s="165" t="s">
        <v>1684</v>
      </c>
      <c r="C13" s="11" t="s">
        <v>1380</v>
      </c>
      <c r="D13" s="26" t="s">
        <v>515</v>
      </c>
      <c r="E13" s="42">
        <v>5000</v>
      </c>
      <c r="F13" s="42">
        <v>5000</v>
      </c>
      <c r="G13" s="42">
        <v>5000</v>
      </c>
      <c r="H13" s="92" t="s">
        <v>1382</v>
      </c>
      <c r="I13" s="11" t="s">
        <v>1384</v>
      </c>
      <c r="J13" s="26" t="s">
        <v>176</v>
      </c>
    </row>
    <row r="14" spans="1:10" x14ac:dyDescent="0.45">
      <c r="A14" s="14"/>
      <c r="B14" s="168" t="s">
        <v>1685</v>
      </c>
      <c r="C14" s="10" t="s">
        <v>1381</v>
      </c>
      <c r="D14" s="14"/>
      <c r="E14" s="10"/>
      <c r="F14" s="10"/>
      <c r="G14" s="10"/>
      <c r="H14" s="14" t="s">
        <v>1383</v>
      </c>
      <c r="I14" s="10" t="s">
        <v>1385</v>
      </c>
      <c r="J14" s="14"/>
    </row>
    <row r="15" spans="1:10" x14ac:dyDescent="0.45">
      <c r="A15" s="13">
        <v>4</v>
      </c>
      <c r="B15" s="179" t="s">
        <v>516</v>
      </c>
      <c r="C15" s="9" t="s">
        <v>518</v>
      </c>
      <c r="D15" s="13" t="s">
        <v>847</v>
      </c>
      <c r="E15" s="41">
        <v>200000</v>
      </c>
      <c r="F15" s="41">
        <v>200000</v>
      </c>
      <c r="G15" s="41">
        <v>200000</v>
      </c>
      <c r="H15" s="110" t="s">
        <v>1455</v>
      </c>
      <c r="I15" s="9" t="s">
        <v>521</v>
      </c>
      <c r="J15" s="13" t="s">
        <v>176</v>
      </c>
    </row>
    <row r="16" spans="1:10" x14ac:dyDescent="0.45">
      <c r="A16" s="14"/>
      <c r="B16" s="168" t="s">
        <v>517</v>
      </c>
      <c r="C16" s="10" t="s">
        <v>519</v>
      </c>
      <c r="D16" s="14" t="s">
        <v>846</v>
      </c>
      <c r="E16" s="10"/>
      <c r="F16" s="10"/>
      <c r="G16" s="10"/>
      <c r="H16" s="108" t="s">
        <v>1456</v>
      </c>
      <c r="I16" s="10" t="s">
        <v>522</v>
      </c>
      <c r="J16" s="14"/>
    </row>
    <row r="17" spans="1:10" x14ac:dyDescent="0.45">
      <c r="A17" s="13">
        <v>5</v>
      </c>
      <c r="B17" s="179" t="s">
        <v>523</v>
      </c>
      <c r="C17" s="9" t="s">
        <v>525</v>
      </c>
      <c r="D17" s="13" t="s">
        <v>527</v>
      </c>
      <c r="E17" s="41">
        <v>20000</v>
      </c>
      <c r="F17" s="41">
        <v>20000</v>
      </c>
      <c r="G17" s="41">
        <v>20000</v>
      </c>
      <c r="H17" s="110" t="s">
        <v>1076</v>
      </c>
      <c r="I17" s="9" t="s">
        <v>528</v>
      </c>
      <c r="J17" s="13" t="s">
        <v>176</v>
      </c>
    </row>
    <row r="18" spans="1:10" x14ac:dyDescent="0.45">
      <c r="A18" s="26"/>
      <c r="B18" s="165" t="s">
        <v>524</v>
      </c>
      <c r="C18" s="11" t="s">
        <v>526</v>
      </c>
      <c r="D18" s="26"/>
      <c r="E18" s="11"/>
      <c r="F18" s="11"/>
      <c r="G18" s="11"/>
      <c r="H18" s="111" t="s">
        <v>1075</v>
      </c>
      <c r="I18" s="11" t="s">
        <v>529</v>
      </c>
      <c r="J18" s="26"/>
    </row>
    <row r="19" spans="1:10" s="72" customFormat="1" x14ac:dyDescent="0.45">
      <c r="A19" s="51">
        <v>6</v>
      </c>
      <c r="B19" s="292" t="s">
        <v>1386</v>
      </c>
      <c r="C19" s="9" t="s">
        <v>1389</v>
      </c>
      <c r="D19" s="81" t="s">
        <v>1392</v>
      </c>
      <c r="E19" s="41">
        <v>30000</v>
      </c>
      <c r="F19" s="41">
        <v>30000</v>
      </c>
      <c r="G19" s="41">
        <v>30000</v>
      </c>
      <c r="H19" s="90" t="s">
        <v>1393</v>
      </c>
      <c r="I19" s="9" t="s">
        <v>512</v>
      </c>
      <c r="J19" s="13" t="s">
        <v>176</v>
      </c>
    </row>
    <row r="20" spans="1:10" s="72" customFormat="1" x14ac:dyDescent="0.45">
      <c r="A20" s="52"/>
      <c r="B20" s="196" t="s">
        <v>1387</v>
      </c>
      <c r="C20" s="11" t="s">
        <v>1390</v>
      </c>
      <c r="D20" s="85"/>
      <c r="E20" s="42"/>
      <c r="F20" s="42"/>
      <c r="G20" s="42"/>
      <c r="H20" s="26" t="s">
        <v>1394</v>
      </c>
      <c r="I20" s="11" t="s">
        <v>1102</v>
      </c>
      <c r="J20" s="26"/>
    </row>
    <row r="21" spans="1:10" s="72" customFormat="1" x14ac:dyDescent="0.45">
      <c r="A21" s="54"/>
      <c r="B21" s="293" t="s">
        <v>1388</v>
      </c>
      <c r="C21" s="10" t="s">
        <v>1391</v>
      </c>
      <c r="D21" s="82"/>
      <c r="E21" s="10"/>
      <c r="F21" s="10"/>
      <c r="G21" s="43"/>
      <c r="H21" s="14" t="s">
        <v>1395</v>
      </c>
      <c r="I21" s="10" t="s">
        <v>1103</v>
      </c>
      <c r="J21" s="14"/>
    </row>
    <row r="22" spans="1:10" s="72" customFormat="1" ht="15.6" x14ac:dyDescent="0.3">
      <c r="A22" s="67"/>
      <c r="B22" s="295"/>
      <c r="D22" s="67"/>
      <c r="H22" s="67"/>
      <c r="J22" s="67"/>
    </row>
    <row r="23" spans="1:10" s="72" customFormat="1" ht="15.6" x14ac:dyDescent="0.3">
      <c r="A23" s="67"/>
      <c r="B23" s="295"/>
      <c r="D23" s="67"/>
      <c r="H23" s="67"/>
      <c r="J23" s="67"/>
    </row>
    <row r="24" spans="1:10" s="72" customFormat="1" ht="15.6" x14ac:dyDescent="0.3">
      <c r="A24" s="67"/>
      <c r="B24" s="295"/>
      <c r="D24" s="67"/>
      <c r="H24" s="67"/>
      <c r="J24" s="67"/>
    </row>
    <row r="25" spans="1:10" s="72" customFormat="1" ht="15.6" x14ac:dyDescent="0.3">
      <c r="A25" s="67"/>
      <c r="B25" s="295"/>
      <c r="D25" s="67"/>
      <c r="H25" s="67"/>
      <c r="J25" s="67"/>
    </row>
    <row r="26" spans="1:10" s="72" customFormat="1" ht="15.6" x14ac:dyDescent="0.3">
      <c r="A26" s="67"/>
      <c r="B26" s="295"/>
      <c r="D26" s="67"/>
      <c r="H26" s="67"/>
      <c r="J26" s="67"/>
    </row>
    <row r="27" spans="1:10" s="72" customFormat="1" ht="15.6" x14ac:dyDescent="0.3">
      <c r="A27" s="67"/>
      <c r="B27" s="295"/>
      <c r="D27" s="67"/>
      <c r="H27" s="67"/>
      <c r="J27" s="67"/>
    </row>
    <row r="28" spans="1:10" s="72" customFormat="1" x14ac:dyDescent="0.45">
      <c r="A28" s="67"/>
      <c r="B28" s="295"/>
      <c r="D28" s="67"/>
      <c r="H28" s="67"/>
      <c r="J28" s="121"/>
    </row>
    <row r="29" spans="1:10" s="72" customFormat="1" x14ac:dyDescent="0.45">
      <c r="A29" s="67"/>
      <c r="B29" s="295"/>
      <c r="D29" s="67"/>
      <c r="H29" s="67"/>
      <c r="J29" s="121"/>
    </row>
    <row r="30" spans="1:10" s="72" customFormat="1" ht="15.6" x14ac:dyDescent="0.3">
      <c r="A30" s="67"/>
      <c r="B30" s="295"/>
      <c r="D30" s="67"/>
      <c r="H30" s="67"/>
      <c r="J30" s="68"/>
    </row>
    <row r="31" spans="1:10" x14ac:dyDescent="0.45">
      <c r="A31" s="26"/>
      <c r="B31" s="165"/>
      <c r="C31" s="11"/>
      <c r="D31" s="26"/>
      <c r="E31" s="11"/>
      <c r="F31" s="11"/>
      <c r="G31" s="11"/>
      <c r="H31" s="26"/>
      <c r="I31" s="11"/>
      <c r="J31" s="26"/>
    </row>
    <row r="32" spans="1:10" x14ac:dyDescent="0.45">
      <c r="A32" s="14"/>
      <c r="B32" s="168"/>
      <c r="C32" s="10"/>
      <c r="D32" s="14"/>
      <c r="E32" s="87">
        <f>SUM(E8:E24)</f>
        <v>905000</v>
      </c>
      <c r="F32" s="87">
        <f>SUM(F8:F26)</f>
        <v>905000</v>
      </c>
      <c r="G32" s="87">
        <f>SUM(G8:G26)</f>
        <v>905000</v>
      </c>
      <c r="H32" s="106"/>
      <c r="I32" s="10"/>
      <c r="J32" s="14"/>
    </row>
    <row r="33" spans="1:10" x14ac:dyDescent="0.45">
      <c r="A33" s="13"/>
      <c r="B33" s="179"/>
      <c r="C33" s="9"/>
      <c r="D33" s="13"/>
      <c r="E33" s="9"/>
      <c r="F33" s="9"/>
      <c r="G33" s="9"/>
      <c r="H33" s="13"/>
      <c r="I33" s="9"/>
      <c r="J33" s="13"/>
    </row>
    <row r="34" spans="1:10" x14ac:dyDescent="0.45">
      <c r="A34" s="14"/>
      <c r="B34" s="168"/>
      <c r="C34" s="10"/>
      <c r="D34" s="14"/>
      <c r="E34" s="10"/>
      <c r="F34" s="10"/>
      <c r="G34" s="10"/>
      <c r="H34" s="14"/>
      <c r="I34" s="10"/>
      <c r="J34" s="14"/>
    </row>
    <row r="35" spans="1:10" x14ac:dyDescent="0.45">
      <c r="A35" s="13"/>
      <c r="B35" s="179"/>
      <c r="C35" s="9"/>
      <c r="D35" s="13"/>
      <c r="E35" s="9"/>
      <c r="F35" s="9"/>
      <c r="G35" s="9"/>
      <c r="H35" s="13"/>
      <c r="I35" s="9"/>
      <c r="J35" s="13"/>
    </row>
    <row r="36" spans="1:10" x14ac:dyDescent="0.45">
      <c r="A36" s="14"/>
      <c r="B36" s="168"/>
      <c r="C36" s="10"/>
      <c r="D36" s="14"/>
      <c r="E36" s="10"/>
      <c r="F36" s="10"/>
      <c r="G36" s="10"/>
      <c r="H36" s="14"/>
      <c r="I36" s="10"/>
      <c r="J36" s="14"/>
    </row>
    <row r="37" spans="1:10" x14ac:dyDescent="0.45">
      <c r="A37" s="13"/>
      <c r="B37" s="179"/>
      <c r="C37" s="9"/>
      <c r="D37" s="13"/>
      <c r="E37" s="9"/>
      <c r="F37" s="9"/>
      <c r="G37" s="9"/>
      <c r="H37" s="13"/>
      <c r="I37" s="9"/>
      <c r="J37" s="13"/>
    </row>
    <row r="38" spans="1:10" x14ac:dyDescent="0.45">
      <c r="A38" s="14"/>
      <c r="B38" s="168"/>
      <c r="C38" s="10"/>
      <c r="D38" s="14"/>
      <c r="E38" s="10"/>
      <c r="F38" s="10"/>
      <c r="G38" s="10"/>
      <c r="H38" s="14"/>
      <c r="I38" s="10"/>
      <c r="J38" s="14"/>
    </row>
    <row r="39" spans="1:10" x14ac:dyDescent="0.45">
      <c r="A39" s="13"/>
      <c r="B39" s="179"/>
      <c r="C39" s="9"/>
      <c r="D39" s="13"/>
      <c r="E39" s="9"/>
      <c r="F39" s="9"/>
      <c r="G39" s="9"/>
      <c r="H39" s="13"/>
      <c r="I39" s="9"/>
      <c r="J39" s="13"/>
    </row>
    <row r="40" spans="1:10" x14ac:dyDescent="0.45">
      <c r="A40" s="14"/>
      <c r="B40" s="168"/>
      <c r="C40" s="10"/>
      <c r="D40" s="14"/>
      <c r="E40" s="10"/>
      <c r="F40" s="10"/>
      <c r="G40" s="10"/>
      <c r="H40" s="14"/>
      <c r="I40" s="10"/>
      <c r="J40" s="14"/>
    </row>
    <row r="41" spans="1:10" x14ac:dyDescent="0.45">
      <c r="A41" s="13"/>
      <c r="B41" s="179"/>
      <c r="C41" s="9"/>
      <c r="D41" s="13"/>
      <c r="E41" s="9"/>
      <c r="F41" s="9"/>
      <c r="G41" s="9"/>
      <c r="H41" s="13"/>
      <c r="I41" s="9"/>
      <c r="J41" s="13"/>
    </row>
    <row r="42" spans="1:10" x14ac:dyDescent="0.45">
      <c r="A42" s="14"/>
      <c r="B42" s="168"/>
      <c r="C42" s="10"/>
      <c r="D42" s="14"/>
      <c r="E42" s="10"/>
      <c r="F42" s="10"/>
      <c r="G42" s="10"/>
      <c r="H42" s="14"/>
      <c r="I42" s="10"/>
      <c r="J42" s="14"/>
    </row>
  </sheetData>
  <mergeCells count="4">
    <mergeCell ref="A1:J1"/>
    <mergeCell ref="A2:J2"/>
    <mergeCell ref="A3:J3"/>
    <mergeCell ref="E6:G6"/>
  </mergeCells>
  <pageMargins left="0.23622047244094491" right="0.15748031496062992" top="0.70866141732283472" bottom="0.23622047244094491" header="0.31496062992125984" footer="0.19685039370078741"/>
  <pageSetup paperSize="9" orientation="landscape" r:id="rId1"/>
  <headerFooter>
    <oddHeader>&amp;C&amp;P+80&amp;K00+000+0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7" zoomScale="120" zoomScaleNormal="120" workbookViewId="0">
      <selection activeCell="D11" sqref="D11"/>
    </sheetView>
  </sheetViews>
  <sheetFormatPr defaultColWidth="9" defaultRowHeight="17.399999999999999" x14ac:dyDescent="0.45"/>
  <cols>
    <col min="1" max="1" width="3.59765625" style="12" customWidth="1"/>
    <col min="2" max="2" width="29.5" style="44" customWidth="1"/>
    <col min="3" max="3" width="19.69921875" style="6" customWidth="1"/>
    <col min="4" max="4" width="19.59765625" style="6" customWidth="1"/>
    <col min="5" max="7" width="6.59765625" style="6" customWidth="1"/>
    <col min="8" max="8" width="16" style="12" customWidth="1"/>
    <col min="9" max="9" width="16.59765625" style="6" customWidth="1"/>
    <col min="10" max="10" width="9" style="12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692</v>
      </c>
      <c r="B4" s="116"/>
      <c r="C4" s="16"/>
      <c r="D4" s="16"/>
      <c r="E4" s="16"/>
      <c r="F4" s="16"/>
      <c r="G4" s="16"/>
      <c r="H4" s="107"/>
      <c r="I4" s="16"/>
      <c r="J4" s="80"/>
    </row>
    <row r="5" spans="1:10" x14ac:dyDescent="0.45">
      <c r="A5" s="37" t="s">
        <v>857</v>
      </c>
      <c r="B5" s="116"/>
      <c r="C5" s="16"/>
      <c r="D5" s="16"/>
      <c r="E5" s="16"/>
      <c r="F5" s="16"/>
      <c r="G5" s="16"/>
      <c r="H5" s="107"/>
      <c r="I5" s="16"/>
      <c r="J5" s="80"/>
    </row>
    <row r="6" spans="1:10" s="12" customFormat="1" x14ac:dyDescent="0.45">
      <c r="A6" s="7" t="s">
        <v>1</v>
      </c>
      <c r="B6" s="290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91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71" t="s">
        <v>530</v>
      </c>
      <c r="C8" s="9" t="s">
        <v>532</v>
      </c>
      <c r="D8" s="9" t="s">
        <v>534</v>
      </c>
      <c r="E8" s="41">
        <v>500000</v>
      </c>
      <c r="F8" s="41">
        <v>500000</v>
      </c>
      <c r="G8" s="41">
        <v>500000</v>
      </c>
      <c r="H8" s="13" t="s">
        <v>1079</v>
      </c>
      <c r="I8" s="9" t="s">
        <v>535</v>
      </c>
      <c r="J8" s="81" t="s">
        <v>176</v>
      </c>
    </row>
    <row r="9" spans="1:10" x14ac:dyDescent="0.45">
      <c r="A9" s="26"/>
      <c r="B9" s="28" t="s">
        <v>531</v>
      </c>
      <c r="C9" s="11" t="s">
        <v>533</v>
      </c>
      <c r="D9" s="11"/>
      <c r="E9" s="11"/>
      <c r="F9" s="11"/>
      <c r="G9" s="11"/>
      <c r="H9" s="26" t="s">
        <v>1080</v>
      </c>
      <c r="I9" s="11" t="s">
        <v>1081</v>
      </c>
      <c r="J9" s="85" t="s">
        <v>536</v>
      </c>
    </row>
    <row r="10" spans="1:10" x14ac:dyDescent="0.45">
      <c r="A10" s="26"/>
      <c r="B10" s="28"/>
      <c r="C10" s="11"/>
      <c r="D10" s="11"/>
      <c r="E10" s="42"/>
      <c r="F10" s="42"/>
      <c r="G10" s="42"/>
      <c r="H10" s="105"/>
      <c r="I10" s="92" t="s">
        <v>1077</v>
      </c>
      <c r="J10" s="85" t="s">
        <v>164</v>
      </c>
    </row>
    <row r="11" spans="1:10" x14ac:dyDescent="0.45">
      <c r="A11" s="14"/>
      <c r="B11" s="63"/>
      <c r="C11" s="10"/>
      <c r="D11" s="10"/>
      <c r="E11" s="10"/>
      <c r="F11" s="10"/>
      <c r="G11" s="10"/>
      <c r="H11" s="54"/>
      <c r="I11" s="14" t="s">
        <v>1078</v>
      </c>
      <c r="J11" s="82" t="s">
        <v>431</v>
      </c>
    </row>
    <row r="12" spans="1:10" x14ac:dyDescent="0.45">
      <c r="A12" s="13">
        <v>2</v>
      </c>
      <c r="B12" s="71" t="s">
        <v>854</v>
      </c>
      <c r="C12" s="9" t="s">
        <v>856</v>
      </c>
      <c r="D12" s="9" t="s">
        <v>537</v>
      </c>
      <c r="E12" s="41">
        <v>500000</v>
      </c>
      <c r="F12" s="41">
        <v>500000</v>
      </c>
      <c r="G12" s="41">
        <v>500000</v>
      </c>
      <c r="H12" s="13" t="s">
        <v>1079</v>
      </c>
      <c r="I12" s="11" t="s">
        <v>538</v>
      </c>
      <c r="J12" s="13" t="s">
        <v>536</v>
      </c>
    </row>
    <row r="13" spans="1:10" x14ac:dyDescent="0.45">
      <c r="A13" s="14"/>
      <c r="B13" s="63" t="s">
        <v>855</v>
      </c>
      <c r="C13" s="10"/>
      <c r="D13" s="10" t="s">
        <v>419</v>
      </c>
      <c r="E13" s="10"/>
      <c r="F13" s="10"/>
      <c r="G13" s="10"/>
      <c r="H13" s="26" t="s">
        <v>1080</v>
      </c>
      <c r="I13" s="10" t="s">
        <v>539</v>
      </c>
      <c r="J13" s="14"/>
    </row>
    <row r="14" spans="1:10" x14ac:dyDescent="0.45">
      <c r="A14" s="13">
        <v>3</v>
      </c>
      <c r="B14" s="71" t="s">
        <v>1396</v>
      </c>
      <c r="C14" s="9" t="s">
        <v>540</v>
      </c>
      <c r="D14" s="9" t="s">
        <v>542</v>
      </c>
      <c r="E14" s="41">
        <v>500000</v>
      </c>
      <c r="F14" s="41">
        <v>500000</v>
      </c>
      <c r="G14" s="41">
        <v>500000</v>
      </c>
      <c r="H14" s="13" t="s">
        <v>1079</v>
      </c>
      <c r="I14" s="9" t="s">
        <v>543</v>
      </c>
      <c r="J14" s="13" t="s">
        <v>164</v>
      </c>
    </row>
    <row r="15" spans="1:10" x14ac:dyDescent="0.45">
      <c r="A15" s="14"/>
      <c r="B15" s="63" t="s">
        <v>1397</v>
      </c>
      <c r="C15" s="10" t="s">
        <v>541</v>
      </c>
      <c r="D15" s="10"/>
      <c r="E15" s="10"/>
      <c r="F15" s="10"/>
      <c r="G15" s="10"/>
      <c r="H15" s="26" t="s">
        <v>1080</v>
      </c>
      <c r="I15" s="10" t="s">
        <v>544</v>
      </c>
      <c r="J15" s="14"/>
    </row>
    <row r="16" spans="1:10" x14ac:dyDescent="0.45">
      <c r="A16" s="13">
        <v>4</v>
      </c>
      <c r="B16" s="71" t="s">
        <v>545</v>
      </c>
      <c r="C16" s="9" t="s">
        <v>540</v>
      </c>
      <c r="D16" s="9" t="s">
        <v>546</v>
      </c>
      <c r="E16" s="41">
        <v>200000</v>
      </c>
      <c r="F16" s="41">
        <v>200000</v>
      </c>
      <c r="G16" s="41">
        <v>200000</v>
      </c>
      <c r="H16" s="13" t="s">
        <v>1079</v>
      </c>
      <c r="I16" s="9" t="s">
        <v>535</v>
      </c>
      <c r="J16" s="13" t="s">
        <v>176</v>
      </c>
    </row>
    <row r="17" spans="1:15" x14ac:dyDescent="0.45">
      <c r="A17" s="26"/>
      <c r="B17" s="28" t="s">
        <v>544</v>
      </c>
      <c r="C17" s="11" t="s">
        <v>541</v>
      </c>
      <c r="D17" s="11" t="s">
        <v>520</v>
      </c>
      <c r="E17" s="11"/>
      <c r="F17" s="11"/>
      <c r="G17" s="11"/>
      <c r="H17" s="26" t="s">
        <v>1080</v>
      </c>
      <c r="I17" s="11" t="s">
        <v>1081</v>
      </c>
      <c r="J17" s="26" t="s">
        <v>536</v>
      </c>
    </row>
    <row r="18" spans="1:15" x14ac:dyDescent="0.45">
      <c r="A18" s="26"/>
      <c r="B18" s="28"/>
      <c r="C18" s="11"/>
      <c r="D18" s="11"/>
      <c r="E18" s="42"/>
      <c r="F18" s="42"/>
      <c r="G18" s="42"/>
      <c r="H18" s="92"/>
      <c r="I18" s="92" t="s">
        <v>1077</v>
      </c>
      <c r="J18" s="26" t="s">
        <v>164</v>
      </c>
    </row>
    <row r="19" spans="1:15" x14ac:dyDescent="0.45">
      <c r="A19" s="14"/>
      <c r="B19" s="63"/>
      <c r="C19" s="10"/>
      <c r="D19" s="10"/>
      <c r="E19" s="10"/>
      <c r="F19" s="10"/>
      <c r="G19" s="10"/>
      <c r="H19" s="14"/>
      <c r="I19" s="14" t="s">
        <v>1078</v>
      </c>
      <c r="J19" s="14" t="s">
        <v>431</v>
      </c>
    </row>
    <row r="20" spans="1:15" x14ac:dyDescent="0.45">
      <c r="A20" s="13">
        <v>5</v>
      </c>
      <c r="B20" s="71" t="s">
        <v>547</v>
      </c>
      <c r="C20" s="9" t="s">
        <v>550</v>
      </c>
      <c r="D20" s="9" t="s">
        <v>552</v>
      </c>
      <c r="E20" s="41">
        <v>25000</v>
      </c>
      <c r="F20" s="41">
        <v>25000</v>
      </c>
      <c r="G20" s="41">
        <v>25000</v>
      </c>
      <c r="H20" s="90" t="s">
        <v>1398</v>
      </c>
      <c r="I20" s="9" t="s">
        <v>1488</v>
      </c>
      <c r="J20" s="13" t="s">
        <v>176</v>
      </c>
    </row>
    <row r="21" spans="1:15" x14ac:dyDescent="0.45">
      <c r="A21" s="26"/>
      <c r="B21" s="28" t="s">
        <v>548</v>
      </c>
      <c r="C21" s="11" t="s">
        <v>551</v>
      </c>
      <c r="D21" s="11" t="s">
        <v>553</v>
      </c>
      <c r="E21" s="11"/>
      <c r="F21" s="11"/>
      <c r="G21" s="11"/>
      <c r="H21" s="26" t="s">
        <v>44</v>
      </c>
      <c r="I21" s="11" t="s">
        <v>690</v>
      </c>
      <c r="J21" s="26"/>
    </row>
    <row r="22" spans="1:15" x14ac:dyDescent="0.45">
      <c r="A22" s="14"/>
      <c r="B22" s="63" t="s">
        <v>549</v>
      </c>
      <c r="C22" s="10"/>
      <c r="D22" s="10"/>
      <c r="E22" s="10"/>
      <c r="F22" s="10"/>
      <c r="G22" s="10"/>
      <c r="H22" s="26"/>
      <c r="I22" s="10" t="s">
        <v>1489</v>
      </c>
      <c r="J22" s="14"/>
    </row>
    <row r="23" spans="1:15" x14ac:dyDescent="0.45">
      <c r="A23" s="26">
        <v>6</v>
      </c>
      <c r="B23" s="28" t="s">
        <v>656</v>
      </c>
      <c r="C23" s="11" t="s">
        <v>657</v>
      </c>
      <c r="D23" s="11" t="s">
        <v>659</v>
      </c>
      <c r="E23" s="42">
        <v>500000</v>
      </c>
      <c r="F23" s="42">
        <v>500000</v>
      </c>
      <c r="G23" s="112">
        <v>500000</v>
      </c>
      <c r="H23" s="13" t="s">
        <v>1079</v>
      </c>
      <c r="I23" s="59" t="s">
        <v>661</v>
      </c>
      <c r="J23" s="26" t="s">
        <v>176</v>
      </c>
    </row>
    <row r="24" spans="1:15" s="31" customFormat="1" x14ac:dyDescent="0.45">
      <c r="A24" s="26"/>
      <c r="B24" s="28" t="s">
        <v>1465</v>
      </c>
      <c r="C24" s="11" t="s">
        <v>658</v>
      </c>
      <c r="D24" s="11" t="s">
        <v>660</v>
      </c>
      <c r="E24" s="60"/>
      <c r="F24" s="60"/>
      <c r="G24" s="113"/>
      <c r="H24" s="26" t="s">
        <v>1080</v>
      </c>
      <c r="I24" s="59" t="s">
        <v>662</v>
      </c>
      <c r="J24" s="26" t="s">
        <v>536</v>
      </c>
    </row>
    <row r="25" spans="1:15" x14ac:dyDescent="0.45">
      <c r="A25" s="26"/>
      <c r="B25" s="28" t="s">
        <v>1466</v>
      </c>
      <c r="C25" s="11"/>
      <c r="D25" s="11"/>
      <c r="E25" s="11"/>
      <c r="F25" s="11"/>
      <c r="G25" s="56"/>
      <c r="H25" s="26"/>
      <c r="I25" s="59" t="s">
        <v>663</v>
      </c>
      <c r="J25" s="26" t="s">
        <v>164</v>
      </c>
    </row>
    <row r="26" spans="1:15" x14ac:dyDescent="0.45">
      <c r="A26" s="26"/>
      <c r="B26" s="28"/>
      <c r="C26" s="11"/>
      <c r="D26" s="11"/>
      <c r="E26" s="11"/>
      <c r="F26" s="11"/>
      <c r="G26" s="56"/>
      <c r="H26" s="14"/>
      <c r="I26" s="59"/>
      <c r="J26" s="14" t="s">
        <v>431</v>
      </c>
      <c r="K26" s="56"/>
      <c r="L26" s="31"/>
      <c r="M26" s="31"/>
      <c r="N26" s="31"/>
      <c r="O26" s="31"/>
    </row>
    <row r="27" spans="1:15" s="32" customFormat="1" x14ac:dyDescent="0.45">
      <c r="A27" s="13">
        <v>7</v>
      </c>
      <c r="B27" s="71" t="s">
        <v>1682</v>
      </c>
      <c r="C27" s="9" t="s">
        <v>859</v>
      </c>
      <c r="D27" s="9" t="s">
        <v>531</v>
      </c>
      <c r="E27" s="41">
        <v>20000</v>
      </c>
      <c r="F27" s="41">
        <v>20000</v>
      </c>
      <c r="G27" s="41">
        <v>20000</v>
      </c>
      <c r="H27" s="26" t="s">
        <v>1079</v>
      </c>
      <c r="I27" s="9" t="s">
        <v>538</v>
      </c>
      <c r="J27" s="13" t="s">
        <v>858</v>
      </c>
      <c r="K27" s="56"/>
      <c r="L27" s="31"/>
      <c r="M27" s="31"/>
      <c r="N27" s="31"/>
      <c r="O27" s="31"/>
    </row>
    <row r="28" spans="1:15" s="31" customFormat="1" x14ac:dyDescent="0.45">
      <c r="A28" s="14"/>
      <c r="B28" s="63" t="s">
        <v>1683</v>
      </c>
      <c r="C28" s="10"/>
      <c r="D28" s="10"/>
      <c r="E28" s="10"/>
      <c r="F28" s="10"/>
      <c r="G28" s="10"/>
      <c r="H28" s="14" t="s">
        <v>1080</v>
      </c>
      <c r="I28" s="10" t="s">
        <v>539</v>
      </c>
      <c r="J28" s="14" t="s">
        <v>520</v>
      </c>
    </row>
    <row r="29" spans="1:15" s="31" customFormat="1" x14ac:dyDescent="0.45">
      <c r="A29" s="13">
        <v>8</v>
      </c>
      <c r="B29" s="71" t="s">
        <v>1484</v>
      </c>
      <c r="C29" s="9" t="s">
        <v>1481</v>
      </c>
      <c r="D29" s="9" t="s">
        <v>1483</v>
      </c>
      <c r="E29" s="41">
        <v>1000000</v>
      </c>
      <c r="F29" s="9"/>
      <c r="G29" s="9"/>
      <c r="H29" s="13" t="s">
        <v>1486</v>
      </c>
      <c r="I29" s="13" t="s">
        <v>1490</v>
      </c>
      <c r="J29" s="13" t="s">
        <v>176</v>
      </c>
    </row>
    <row r="30" spans="1:15" s="31" customFormat="1" x14ac:dyDescent="0.45">
      <c r="A30" s="14"/>
      <c r="B30" s="63"/>
      <c r="C30" s="10" t="s">
        <v>1482</v>
      </c>
      <c r="D30" s="10"/>
      <c r="E30" s="10"/>
      <c r="F30" s="10"/>
      <c r="G30" s="10"/>
      <c r="H30" s="14" t="s">
        <v>1487</v>
      </c>
      <c r="I30" s="14" t="s">
        <v>1485</v>
      </c>
      <c r="J30" s="14"/>
    </row>
    <row r="31" spans="1:15" s="31" customFormat="1" x14ac:dyDescent="0.45">
      <c r="A31" s="33"/>
      <c r="B31" s="46"/>
      <c r="H31" s="33"/>
      <c r="J31" s="33"/>
    </row>
    <row r="32" spans="1:15" s="31" customFormat="1" x14ac:dyDescent="0.45">
      <c r="A32" s="33"/>
      <c r="B32" s="46"/>
      <c r="H32" s="33"/>
      <c r="J32" s="33"/>
    </row>
    <row r="33" spans="1:10" s="31" customFormat="1" x14ac:dyDescent="0.45">
      <c r="A33" s="33"/>
      <c r="B33" s="46"/>
      <c r="H33" s="33"/>
      <c r="J33" s="33"/>
    </row>
    <row r="34" spans="1:10" s="31" customFormat="1" x14ac:dyDescent="0.45">
      <c r="A34" s="33"/>
      <c r="B34" s="46"/>
      <c r="H34" s="33"/>
      <c r="J34" s="33"/>
    </row>
    <row r="35" spans="1:10" s="31" customFormat="1" x14ac:dyDescent="0.45">
      <c r="A35" s="33"/>
      <c r="B35" s="46"/>
      <c r="H35" s="33"/>
      <c r="J35" s="33"/>
    </row>
    <row r="36" spans="1:10" s="31" customFormat="1" x14ac:dyDescent="0.45">
      <c r="A36" s="33"/>
      <c r="B36" s="46"/>
      <c r="H36" s="33"/>
      <c r="J36" s="33"/>
    </row>
    <row r="37" spans="1:10" s="31" customFormat="1" x14ac:dyDescent="0.45">
      <c r="A37" s="33"/>
      <c r="B37" s="46"/>
      <c r="H37" s="33"/>
      <c r="J37" s="33"/>
    </row>
    <row r="38" spans="1:10" s="31" customFormat="1" x14ac:dyDescent="0.45">
      <c r="A38" s="33"/>
      <c r="B38" s="46"/>
      <c r="H38" s="33"/>
      <c r="J38" s="33"/>
    </row>
    <row r="39" spans="1:10" s="31" customFormat="1" x14ac:dyDescent="0.45">
      <c r="A39" s="33"/>
      <c r="B39" s="46"/>
      <c r="H39" s="33"/>
      <c r="J39" s="33"/>
    </row>
    <row r="40" spans="1:10" s="31" customFormat="1" x14ac:dyDescent="0.45">
      <c r="A40" s="33"/>
      <c r="B40" s="46"/>
      <c r="H40" s="33"/>
      <c r="J40" s="33"/>
    </row>
    <row r="41" spans="1:10" s="31" customFormat="1" x14ac:dyDescent="0.45">
      <c r="A41" s="33"/>
      <c r="B41" s="46"/>
      <c r="H41" s="33"/>
      <c r="J41" s="33"/>
    </row>
    <row r="45" spans="1:10" x14ac:dyDescent="0.45">
      <c r="J45" s="74"/>
    </row>
    <row r="47" spans="1:10" x14ac:dyDescent="0.45">
      <c r="E47" s="77">
        <f>SUM(E8:E34)</f>
        <v>3245000</v>
      </c>
      <c r="F47" s="77">
        <f>SUM(F8:F30)</f>
        <v>2245000</v>
      </c>
      <c r="G47" s="77">
        <f>SUM(G8:G28)</f>
        <v>2245000</v>
      </c>
      <c r="H47" s="102"/>
    </row>
  </sheetData>
  <mergeCells count="4">
    <mergeCell ref="A1:J1"/>
    <mergeCell ref="A2:J2"/>
    <mergeCell ref="A3:J3"/>
    <mergeCell ref="E6:G6"/>
  </mergeCells>
  <pageMargins left="0.23622047244094491" right="0.23622047244094491" top="0.74803149606299213" bottom="0.23622047244094491" header="0.31496062992125984" footer="0.19685039370078741"/>
  <pageSetup paperSize="9" orientation="landscape" r:id="rId1"/>
  <headerFooter>
    <oddHeader>&amp;C&amp;P+81&amp;K00+000+0</oddHeader>
  </headerFooter>
  <rowBreaks count="1" manualBreakCount="1">
    <brk id="2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58"/>
  <sheetViews>
    <sheetView topLeftCell="A37" zoomScale="110" zoomScaleNormal="110" workbookViewId="0">
      <selection activeCell="A53" sqref="A53"/>
    </sheetView>
  </sheetViews>
  <sheetFormatPr defaultColWidth="9" defaultRowHeight="19.8" x14ac:dyDescent="0.5"/>
  <cols>
    <col min="1" max="1" width="44.09765625" style="1" customWidth="1"/>
    <col min="2" max="2" width="10.59765625" style="3" customWidth="1"/>
    <col min="3" max="3" width="10.59765625" style="227" customWidth="1"/>
    <col min="4" max="4" width="10.59765625" style="3" customWidth="1"/>
    <col min="5" max="5" width="10.59765625" style="227" customWidth="1"/>
    <col min="6" max="6" width="10.59765625" style="3" customWidth="1"/>
    <col min="7" max="7" width="10.59765625" style="227" customWidth="1"/>
    <col min="8" max="8" width="9.8984375" style="3" customWidth="1"/>
    <col min="9" max="9" width="11.19921875" style="227" customWidth="1"/>
    <col min="10" max="10" width="3.5" style="1" customWidth="1"/>
    <col min="11" max="16384" width="9" style="1"/>
  </cols>
  <sheetData>
    <row r="4" spans="1:12" ht="20.399999999999999" x14ac:dyDescent="0.55000000000000004">
      <c r="A4" s="308"/>
      <c r="B4" s="308"/>
      <c r="C4" s="308"/>
      <c r="D4" s="308"/>
      <c r="E4" s="308"/>
      <c r="F4" s="308"/>
      <c r="G4" s="308"/>
      <c r="H4" s="308"/>
      <c r="I4" s="308"/>
    </row>
    <row r="5" spans="1:12" ht="20.399999999999999" x14ac:dyDescent="0.55000000000000004">
      <c r="A5" s="308" t="s">
        <v>578</v>
      </c>
      <c r="B5" s="308"/>
      <c r="C5" s="308"/>
      <c r="D5" s="308"/>
      <c r="E5" s="308"/>
      <c r="F5" s="308"/>
      <c r="G5" s="308"/>
      <c r="H5" s="308"/>
      <c r="I5" s="308"/>
    </row>
    <row r="6" spans="1:12" ht="20.399999999999999" x14ac:dyDescent="0.55000000000000004">
      <c r="A6" s="308" t="s">
        <v>1805</v>
      </c>
      <c r="B6" s="308"/>
      <c r="C6" s="308"/>
      <c r="D6" s="308"/>
      <c r="E6" s="308"/>
      <c r="F6" s="308"/>
      <c r="G6" s="308"/>
      <c r="H6" s="308"/>
      <c r="I6" s="308"/>
    </row>
    <row r="7" spans="1:12" ht="20.399999999999999" x14ac:dyDescent="0.55000000000000004">
      <c r="A7" s="23"/>
      <c r="B7" s="309">
        <v>2560</v>
      </c>
      <c r="C7" s="310"/>
      <c r="D7" s="309">
        <v>2561</v>
      </c>
      <c r="E7" s="310"/>
      <c r="F7" s="309">
        <v>2562</v>
      </c>
      <c r="G7" s="310"/>
      <c r="H7" s="309" t="s">
        <v>1043</v>
      </c>
      <c r="I7" s="310"/>
    </row>
    <row r="8" spans="1:12" ht="20.399999999999999" x14ac:dyDescent="0.55000000000000004">
      <c r="A8" s="109"/>
      <c r="B8" s="35" t="s">
        <v>1044</v>
      </c>
      <c r="C8" s="35" t="s">
        <v>577</v>
      </c>
      <c r="D8" s="35" t="s">
        <v>1044</v>
      </c>
      <c r="E8" s="35" t="s">
        <v>577</v>
      </c>
      <c r="F8" s="35" t="s">
        <v>1044</v>
      </c>
      <c r="G8" s="35" t="s">
        <v>577</v>
      </c>
      <c r="H8" s="35" t="s">
        <v>1044</v>
      </c>
      <c r="I8" s="35" t="s">
        <v>577</v>
      </c>
    </row>
    <row r="9" spans="1:12" ht="20.399999999999999" x14ac:dyDescent="0.55000000000000004">
      <c r="A9" s="18" t="s">
        <v>554</v>
      </c>
      <c r="B9" s="35" t="s">
        <v>2</v>
      </c>
      <c r="C9" s="35" t="s">
        <v>1045</v>
      </c>
      <c r="D9" s="35" t="s">
        <v>2</v>
      </c>
      <c r="E9" s="35" t="s">
        <v>1045</v>
      </c>
      <c r="F9" s="35" t="s">
        <v>2</v>
      </c>
      <c r="G9" s="35" t="s">
        <v>1045</v>
      </c>
      <c r="H9" s="35" t="s">
        <v>2</v>
      </c>
      <c r="I9" s="35" t="s">
        <v>1045</v>
      </c>
    </row>
    <row r="10" spans="1:12" ht="20.399999999999999" x14ac:dyDescent="0.55000000000000004">
      <c r="A10" s="19" t="s">
        <v>0</v>
      </c>
      <c r="B10" s="4"/>
      <c r="C10" s="219"/>
      <c r="D10" s="4"/>
      <c r="E10" s="219"/>
      <c r="F10" s="4"/>
      <c r="G10" s="219"/>
      <c r="H10" s="4"/>
      <c r="I10" s="219"/>
    </row>
    <row r="11" spans="1:12" x14ac:dyDescent="0.5">
      <c r="A11" s="20" t="s">
        <v>555</v>
      </c>
      <c r="B11" s="24">
        <v>18</v>
      </c>
      <c r="C11" s="220">
        <v>9315000</v>
      </c>
      <c r="D11" s="15">
        <v>53</v>
      </c>
      <c r="E11" s="220">
        <v>31407900</v>
      </c>
      <c r="F11" s="15">
        <v>57</v>
      </c>
      <c r="G11" s="220">
        <v>32102950</v>
      </c>
      <c r="H11" s="24">
        <f>SUM(B11+D11+F11)</f>
        <v>128</v>
      </c>
      <c r="I11" s="220">
        <f>SUM(+C11+E11+G11)</f>
        <v>72825850</v>
      </c>
    </row>
    <row r="12" spans="1:12" x14ac:dyDescent="0.5">
      <c r="A12" s="20" t="s">
        <v>556</v>
      </c>
      <c r="B12" s="36">
        <v>14</v>
      </c>
      <c r="C12" s="220">
        <v>6078000</v>
      </c>
      <c r="D12" s="15">
        <v>24</v>
      </c>
      <c r="E12" s="220">
        <v>11500400</v>
      </c>
      <c r="F12" s="15">
        <v>27</v>
      </c>
      <c r="G12" s="220">
        <v>10528000</v>
      </c>
      <c r="H12" s="15">
        <f>SUM(B12+D12+F12)</f>
        <v>65</v>
      </c>
      <c r="I12" s="220">
        <f>SUM(+C12+E12+G12)</f>
        <v>28106400</v>
      </c>
    </row>
    <row r="13" spans="1:12" x14ac:dyDescent="0.5">
      <c r="A13" s="2" t="s">
        <v>557</v>
      </c>
      <c r="B13" s="15">
        <v>3</v>
      </c>
      <c r="C13" s="220">
        <v>650000</v>
      </c>
      <c r="D13" s="15">
        <v>3</v>
      </c>
      <c r="E13" s="220">
        <v>650000</v>
      </c>
      <c r="F13" s="15">
        <v>3</v>
      </c>
      <c r="G13" s="220">
        <v>650000</v>
      </c>
      <c r="H13" s="15">
        <f>SUM(B13+D13+F13)</f>
        <v>9</v>
      </c>
      <c r="I13" s="220">
        <f>SUM(+C13+E13+G13)</f>
        <v>1950000</v>
      </c>
    </row>
    <row r="14" spans="1:12" x14ac:dyDescent="0.5">
      <c r="A14" s="2" t="s">
        <v>580</v>
      </c>
      <c r="B14" s="5">
        <v>2</v>
      </c>
      <c r="C14" s="221">
        <v>300000</v>
      </c>
      <c r="D14" s="5">
        <v>2</v>
      </c>
      <c r="E14" s="221">
        <v>300000</v>
      </c>
      <c r="F14" s="5">
        <v>2</v>
      </c>
      <c r="G14" s="221">
        <v>300000</v>
      </c>
      <c r="H14" s="5">
        <f>SUM(B14+D14+F14)</f>
        <v>6</v>
      </c>
      <c r="I14" s="221">
        <f>SUM(+C14+E14+G14)</f>
        <v>900000</v>
      </c>
    </row>
    <row r="15" spans="1:12" ht="20.399999999999999" x14ac:dyDescent="0.55000000000000004">
      <c r="A15" s="35" t="s">
        <v>1047</v>
      </c>
      <c r="B15" s="25">
        <f t="shared" ref="B15:G15" si="0">SUM(B11:B14)</f>
        <v>37</v>
      </c>
      <c r="C15" s="222">
        <f t="shared" si="0"/>
        <v>16343000</v>
      </c>
      <c r="D15" s="35">
        <f t="shared" si="0"/>
        <v>82</v>
      </c>
      <c r="E15" s="222">
        <f t="shared" si="0"/>
        <v>43858300</v>
      </c>
      <c r="F15" s="35">
        <f t="shared" si="0"/>
        <v>89</v>
      </c>
      <c r="G15" s="222">
        <f t="shared" si="0"/>
        <v>43580950</v>
      </c>
      <c r="H15" s="25">
        <f>SUM(H11:H14)</f>
        <v>208</v>
      </c>
      <c r="I15" s="222">
        <f>SUM(I11:I14)</f>
        <v>103782250</v>
      </c>
      <c r="K15" s="158">
        <f>SUM(C15+E15+G15)</f>
        <v>103782250</v>
      </c>
      <c r="L15" s="158"/>
    </row>
    <row r="16" spans="1:12" ht="20.399999999999999" x14ac:dyDescent="0.55000000000000004">
      <c r="A16" s="21" t="s">
        <v>558</v>
      </c>
      <c r="B16" s="4"/>
      <c r="C16" s="223"/>
      <c r="D16" s="4"/>
      <c r="E16" s="219"/>
      <c r="F16" s="4"/>
      <c r="G16" s="219"/>
      <c r="H16" s="4"/>
      <c r="I16" s="219"/>
    </row>
    <row r="17" spans="1:11" ht="20.399999999999999" x14ac:dyDescent="0.55000000000000004">
      <c r="A17" s="22" t="s">
        <v>559</v>
      </c>
      <c r="B17" s="15"/>
      <c r="C17" s="224"/>
      <c r="D17" s="15"/>
      <c r="E17" s="225"/>
      <c r="F17" s="15"/>
      <c r="G17" s="225"/>
      <c r="H17" s="15"/>
      <c r="I17" s="225"/>
      <c r="K17" s="33"/>
    </row>
    <row r="18" spans="1:11" x14ac:dyDescent="0.5">
      <c r="A18" s="2" t="s">
        <v>562</v>
      </c>
      <c r="B18" s="15">
        <v>4</v>
      </c>
      <c r="C18" s="220">
        <v>120000</v>
      </c>
      <c r="D18" s="15">
        <v>4</v>
      </c>
      <c r="E18" s="220">
        <v>120000</v>
      </c>
      <c r="F18" s="15">
        <v>4</v>
      </c>
      <c r="G18" s="220">
        <v>120000</v>
      </c>
      <c r="H18" s="15">
        <f>SUM(B18+D18+F18)</f>
        <v>12</v>
      </c>
      <c r="I18" s="220">
        <f>SUM(+C18+E18+G18)</f>
        <v>360000</v>
      </c>
      <c r="K18" s="33"/>
    </row>
    <row r="19" spans="1:11" x14ac:dyDescent="0.5">
      <c r="A19" s="2" t="s">
        <v>563</v>
      </c>
      <c r="B19" s="15"/>
      <c r="C19" s="225"/>
      <c r="D19" s="15"/>
      <c r="E19" s="225"/>
      <c r="F19" s="15"/>
      <c r="G19" s="225"/>
      <c r="H19" s="15"/>
      <c r="I19" s="220"/>
    </row>
    <row r="20" spans="1:11" x14ac:dyDescent="0.5">
      <c r="A20" s="20" t="s">
        <v>560</v>
      </c>
      <c r="B20" s="15">
        <v>9</v>
      </c>
      <c r="C20" s="220">
        <v>1390000</v>
      </c>
      <c r="D20" s="15">
        <v>19</v>
      </c>
      <c r="E20" s="220">
        <v>28340000</v>
      </c>
      <c r="F20" s="15">
        <v>19</v>
      </c>
      <c r="G20" s="220">
        <v>31692500</v>
      </c>
      <c r="H20" s="15">
        <f>SUM(B20+D20+F20)</f>
        <v>47</v>
      </c>
      <c r="I20" s="220">
        <f>SUM(+C20+E20+G20)</f>
        <v>61422500</v>
      </c>
    </row>
    <row r="21" spans="1:11" x14ac:dyDescent="0.5">
      <c r="A21" s="2" t="s">
        <v>561</v>
      </c>
      <c r="B21" s="5"/>
      <c r="C21" s="226"/>
      <c r="D21" s="5"/>
      <c r="E21" s="226"/>
      <c r="F21" s="5"/>
      <c r="G21" s="226"/>
      <c r="H21" s="5"/>
      <c r="I21" s="226"/>
    </row>
    <row r="22" spans="1:11" ht="20.399999999999999" x14ac:dyDescent="0.55000000000000004">
      <c r="A22" s="35" t="s">
        <v>1047</v>
      </c>
      <c r="B22" s="35">
        <f>SUM(B18:B21)</f>
        <v>13</v>
      </c>
      <c r="C22" s="222">
        <f t="shared" ref="C22:G22" si="1">SUM(C18:C21)</f>
        <v>1510000</v>
      </c>
      <c r="D22" s="35">
        <f t="shared" si="1"/>
        <v>23</v>
      </c>
      <c r="E22" s="222">
        <f t="shared" si="1"/>
        <v>28460000</v>
      </c>
      <c r="F22" s="35">
        <f t="shared" si="1"/>
        <v>23</v>
      </c>
      <c r="G22" s="222">
        <f t="shared" si="1"/>
        <v>31812500</v>
      </c>
      <c r="H22" s="35">
        <f>SUM(H18:H21)</f>
        <v>59</v>
      </c>
      <c r="I22" s="222">
        <f>SUM(I18:I21)</f>
        <v>61782500</v>
      </c>
      <c r="K22" s="158">
        <f>SUM(C22+E22+G22)</f>
        <v>61782500</v>
      </c>
    </row>
    <row r="23" spans="1:11" ht="20.399999999999999" x14ac:dyDescent="0.55000000000000004">
      <c r="A23" s="251"/>
      <c r="B23" s="251"/>
      <c r="C23" s="252"/>
      <c r="D23" s="251"/>
      <c r="E23" s="252"/>
      <c r="F23" s="251"/>
      <c r="G23" s="252"/>
      <c r="H23" s="251"/>
      <c r="I23" s="252"/>
    </row>
    <row r="24" spans="1:11" ht="20.399999999999999" x14ac:dyDescent="0.55000000000000004">
      <c r="A24" s="251"/>
      <c r="B24" s="251"/>
      <c r="C24" s="252"/>
      <c r="D24" s="251"/>
      <c r="E24" s="252"/>
      <c r="F24" s="251"/>
      <c r="G24" s="252"/>
      <c r="H24" s="251"/>
      <c r="I24" s="252"/>
    </row>
    <row r="25" spans="1:11" ht="20.399999999999999" x14ac:dyDescent="0.55000000000000004">
      <c r="A25" s="251"/>
      <c r="B25" s="251"/>
      <c r="C25" s="252"/>
      <c r="D25" s="251"/>
      <c r="E25" s="252"/>
      <c r="F25" s="251"/>
      <c r="G25" s="252"/>
      <c r="H25" s="251"/>
      <c r="I25" s="252"/>
    </row>
    <row r="26" spans="1:11" ht="20.399999999999999" x14ac:dyDescent="0.55000000000000004">
      <c r="A26" s="19" t="s">
        <v>11</v>
      </c>
      <c r="B26" s="4"/>
      <c r="C26" s="219"/>
      <c r="D26" s="4"/>
      <c r="E26" s="219"/>
      <c r="F26" s="4"/>
      <c r="G26" s="219"/>
      <c r="H26" s="4"/>
      <c r="I26" s="229"/>
    </row>
    <row r="27" spans="1:11" x14ac:dyDescent="0.5">
      <c r="A27" s="20" t="s">
        <v>564</v>
      </c>
      <c r="B27" s="15">
        <v>16</v>
      </c>
      <c r="C27" s="220">
        <v>2060000</v>
      </c>
      <c r="D27" s="15">
        <v>16</v>
      </c>
      <c r="E27" s="220">
        <v>2060000</v>
      </c>
      <c r="F27" s="15">
        <v>16</v>
      </c>
      <c r="G27" s="220">
        <v>2060000</v>
      </c>
      <c r="H27" s="15">
        <f>SUM(B27+D27+F27)</f>
        <v>48</v>
      </c>
      <c r="I27" s="220">
        <f>SUM(+C27+E27+G27)</f>
        <v>6180000</v>
      </c>
    </row>
    <row r="28" spans="1:11" x14ac:dyDescent="0.5">
      <c r="A28" s="2" t="s">
        <v>565</v>
      </c>
      <c r="B28" s="15"/>
      <c r="C28" s="225"/>
      <c r="D28" s="15"/>
      <c r="E28" s="225"/>
      <c r="F28" s="15"/>
      <c r="G28" s="225"/>
      <c r="H28" s="15"/>
      <c r="I28" s="225"/>
    </row>
    <row r="29" spans="1:11" x14ac:dyDescent="0.5">
      <c r="A29" s="2" t="s">
        <v>566</v>
      </c>
      <c r="B29" s="15">
        <v>28</v>
      </c>
      <c r="C29" s="220">
        <v>3175000</v>
      </c>
      <c r="D29" s="15">
        <v>28</v>
      </c>
      <c r="E29" s="220">
        <v>3175000</v>
      </c>
      <c r="F29" s="15">
        <v>28</v>
      </c>
      <c r="G29" s="220">
        <v>3175000</v>
      </c>
      <c r="H29" s="15">
        <f>SUM(B29+D29+F29)</f>
        <v>84</v>
      </c>
      <c r="I29" s="220">
        <f>SUM(+C29+E29+G29)</f>
        <v>9525000</v>
      </c>
    </row>
    <row r="30" spans="1:11" x14ac:dyDescent="0.5">
      <c r="A30" s="2" t="s">
        <v>567</v>
      </c>
      <c r="B30" s="15">
        <v>13</v>
      </c>
      <c r="C30" s="220">
        <v>685000</v>
      </c>
      <c r="D30" s="15">
        <v>13</v>
      </c>
      <c r="E30" s="220">
        <v>685000</v>
      </c>
      <c r="F30" s="15">
        <v>13</v>
      </c>
      <c r="G30" s="220">
        <v>685000</v>
      </c>
      <c r="H30" s="15">
        <f>SUM(B30+D30+F30)</f>
        <v>39</v>
      </c>
      <c r="I30" s="220">
        <f>SUM(+C30+E30+G30)</f>
        <v>2055000</v>
      </c>
    </row>
    <row r="31" spans="1:11" x14ac:dyDescent="0.5">
      <c r="A31" s="2" t="s">
        <v>568</v>
      </c>
      <c r="B31" s="15">
        <v>18</v>
      </c>
      <c r="C31" s="220">
        <v>2376000</v>
      </c>
      <c r="D31" s="15">
        <v>18</v>
      </c>
      <c r="E31" s="220">
        <v>2376000</v>
      </c>
      <c r="F31" s="15">
        <v>18</v>
      </c>
      <c r="G31" s="220">
        <v>2376000</v>
      </c>
      <c r="H31" s="15">
        <f>SUM(B31+D31+F31)</f>
        <v>54</v>
      </c>
      <c r="I31" s="220">
        <f>SUM(+C31+E31+G31)</f>
        <v>7128000</v>
      </c>
    </row>
    <row r="32" spans="1:11" x14ac:dyDescent="0.5">
      <c r="A32" s="2" t="s">
        <v>569</v>
      </c>
      <c r="B32" s="5">
        <v>38</v>
      </c>
      <c r="C32" s="221">
        <v>3145000</v>
      </c>
      <c r="D32" s="5">
        <v>38</v>
      </c>
      <c r="E32" s="221">
        <v>3145000</v>
      </c>
      <c r="F32" s="5">
        <v>38</v>
      </c>
      <c r="G32" s="221">
        <v>3145000</v>
      </c>
      <c r="H32" s="5">
        <f>SUM(B32+D32+F32)</f>
        <v>114</v>
      </c>
      <c r="I32" s="221">
        <f>SUM(+C32+E32+G32)</f>
        <v>9435000</v>
      </c>
    </row>
    <row r="33" spans="1:12" s="27" customFormat="1" ht="20.399999999999999" x14ac:dyDescent="0.55000000000000004">
      <c r="A33" s="35" t="s">
        <v>1047</v>
      </c>
      <c r="B33" s="29">
        <f t="shared" ref="B33:I33" si="2">SUM(B27:B32)</f>
        <v>113</v>
      </c>
      <c r="C33" s="222">
        <f t="shared" si="2"/>
        <v>11441000</v>
      </c>
      <c r="D33" s="29">
        <f t="shared" si="2"/>
        <v>113</v>
      </c>
      <c r="E33" s="222">
        <f t="shared" si="2"/>
        <v>11441000</v>
      </c>
      <c r="F33" s="35">
        <f t="shared" si="2"/>
        <v>113</v>
      </c>
      <c r="G33" s="222">
        <f t="shared" si="2"/>
        <v>11441000</v>
      </c>
      <c r="H33" s="29">
        <f t="shared" si="2"/>
        <v>339</v>
      </c>
      <c r="I33" s="222">
        <f t="shared" si="2"/>
        <v>34323000</v>
      </c>
      <c r="J33" s="154"/>
      <c r="K33" s="289">
        <f>SUM(C33+E33+G33)</f>
        <v>34323000</v>
      </c>
    </row>
    <row r="34" spans="1:12" ht="20.399999999999999" x14ac:dyDescent="0.55000000000000004">
      <c r="A34" s="22" t="s">
        <v>570</v>
      </c>
      <c r="B34" s="15"/>
      <c r="C34" s="225"/>
      <c r="D34" s="15"/>
      <c r="E34" s="225"/>
      <c r="F34" s="15"/>
      <c r="G34" s="225"/>
      <c r="H34" s="15"/>
      <c r="I34" s="225"/>
    </row>
    <row r="35" spans="1:12" x14ac:dyDescent="0.5">
      <c r="A35" s="2" t="s">
        <v>571</v>
      </c>
      <c r="B35" s="15">
        <v>15</v>
      </c>
      <c r="C35" s="220">
        <v>970000</v>
      </c>
      <c r="D35" s="15">
        <v>15</v>
      </c>
      <c r="E35" s="220">
        <v>970000</v>
      </c>
      <c r="F35" s="15">
        <v>15</v>
      </c>
      <c r="G35" s="220">
        <v>970000</v>
      </c>
      <c r="H35" s="15">
        <f>SUM(B35+D35+F35)</f>
        <v>45</v>
      </c>
      <c r="I35" s="220">
        <f>SUM(+C35+E35+G35)</f>
        <v>2910000</v>
      </c>
    </row>
    <row r="36" spans="1:12" x14ac:dyDescent="0.5">
      <c r="A36" s="2" t="s">
        <v>572</v>
      </c>
      <c r="B36" s="15">
        <v>5</v>
      </c>
      <c r="C36" s="220">
        <v>220000</v>
      </c>
      <c r="D36" s="15">
        <v>5</v>
      </c>
      <c r="E36" s="220">
        <v>220000</v>
      </c>
      <c r="F36" s="15">
        <v>5</v>
      </c>
      <c r="G36" s="220">
        <v>220000</v>
      </c>
      <c r="H36" s="15">
        <f>SUM(B36+D36+F36)</f>
        <v>15</v>
      </c>
      <c r="I36" s="220">
        <f>SUM(+C36+E36+G36)</f>
        <v>660000</v>
      </c>
    </row>
    <row r="37" spans="1:12" x14ac:dyDescent="0.5">
      <c r="A37" s="2" t="s">
        <v>579</v>
      </c>
      <c r="B37" s="5">
        <v>3</v>
      </c>
      <c r="C37" s="221">
        <v>670000</v>
      </c>
      <c r="D37" s="5">
        <v>3</v>
      </c>
      <c r="E37" s="221">
        <v>670000</v>
      </c>
      <c r="F37" s="5">
        <v>3</v>
      </c>
      <c r="G37" s="221">
        <v>670000</v>
      </c>
      <c r="H37" s="5">
        <v>9</v>
      </c>
      <c r="I37" s="221">
        <f>SUM(+C37+E37+G37)</f>
        <v>2010000</v>
      </c>
    </row>
    <row r="38" spans="1:12" ht="20.399999999999999" x14ac:dyDescent="0.55000000000000004">
      <c r="A38" s="35" t="s">
        <v>1047</v>
      </c>
      <c r="B38" s="17">
        <f t="shared" ref="B38:I38" si="3">SUM(B35:B37)</f>
        <v>23</v>
      </c>
      <c r="C38" s="222">
        <f t="shared" si="3"/>
        <v>1860000</v>
      </c>
      <c r="D38" s="17">
        <f t="shared" si="3"/>
        <v>23</v>
      </c>
      <c r="E38" s="222">
        <f t="shared" si="3"/>
        <v>1860000</v>
      </c>
      <c r="F38" s="35">
        <f t="shared" si="3"/>
        <v>23</v>
      </c>
      <c r="G38" s="222">
        <f t="shared" si="3"/>
        <v>1860000</v>
      </c>
      <c r="H38" s="17">
        <f t="shared" si="3"/>
        <v>69</v>
      </c>
      <c r="I38" s="222">
        <f t="shared" si="3"/>
        <v>5580000</v>
      </c>
      <c r="K38" s="158">
        <f>SUM(C38+E38+G38)</f>
        <v>5580000</v>
      </c>
    </row>
    <row r="39" spans="1:12" ht="20.399999999999999" x14ac:dyDescent="0.55000000000000004">
      <c r="A39" s="21" t="s">
        <v>573</v>
      </c>
      <c r="B39" s="4"/>
      <c r="C39" s="219"/>
      <c r="D39" s="4"/>
      <c r="E39" s="219"/>
      <c r="F39" s="4"/>
      <c r="G39" s="219"/>
      <c r="H39" s="4"/>
      <c r="I39" s="219"/>
    </row>
    <row r="40" spans="1:12" x14ac:dyDescent="0.5">
      <c r="A40" s="2" t="s">
        <v>574</v>
      </c>
      <c r="B40" s="15">
        <v>6</v>
      </c>
      <c r="C40" s="220">
        <v>905000</v>
      </c>
      <c r="D40" s="15">
        <v>6</v>
      </c>
      <c r="E40" s="220">
        <v>905000</v>
      </c>
      <c r="F40" s="15">
        <v>6</v>
      </c>
      <c r="G40" s="220">
        <v>905000</v>
      </c>
      <c r="H40" s="15">
        <v>18</v>
      </c>
      <c r="I40" s="220">
        <f>SUM(+C40+E40+G40)</f>
        <v>2715000</v>
      </c>
    </row>
    <row r="41" spans="1:12" x14ac:dyDescent="0.5">
      <c r="A41" s="2" t="s">
        <v>575</v>
      </c>
      <c r="B41" s="15">
        <v>8</v>
      </c>
      <c r="C41" s="220">
        <v>3245000</v>
      </c>
      <c r="D41" s="15">
        <v>7</v>
      </c>
      <c r="E41" s="220">
        <v>2245000</v>
      </c>
      <c r="F41" s="15">
        <v>7</v>
      </c>
      <c r="G41" s="220">
        <v>2245000</v>
      </c>
      <c r="H41" s="15">
        <v>22</v>
      </c>
      <c r="I41" s="220">
        <f>SUM(+C41+E41+G41)</f>
        <v>7735000</v>
      </c>
    </row>
    <row r="42" spans="1:12" x14ac:dyDescent="0.5">
      <c r="A42" s="2" t="s">
        <v>576</v>
      </c>
      <c r="B42" s="5"/>
      <c r="C42" s="226"/>
      <c r="D42" s="5"/>
      <c r="E42" s="226"/>
      <c r="F42" s="5"/>
      <c r="G42" s="226"/>
      <c r="H42" s="5"/>
      <c r="I42" s="226"/>
    </row>
    <row r="43" spans="1:12" ht="20.399999999999999" x14ac:dyDescent="0.55000000000000004">
      <c r="A43" s="35" t="s">
        <v>1047</v>
      </c>
      <c r="B43" s="17">
        <f>SUM(B40:B42)</f>
        <v>14</v>
      </c>
      <c r="C43" s="222">
        <f>SUM(C40:C42)</f>
        <v>4150000</v>
      </c>
      <c r="D43" s="17">
        <v>13</v>
      </c>
      <c r="E43" s="222">
        <f>SUM(E40:E42)</f>
        <v>3150000</v>
      </c>
      <c r="F43" s="35">
        <v>13</v>
      </c>
      <c r="G43" s="222">
        <f>SUM(G40:G42)</f>
        <v>3150000</v>
      </c>
      <c r="H43" s="17">
        <f>SUM(H40:H42)</f>
        <v>40</v>
      </c>
      <c r="I43" s="222">
        <f>SUM(I40:I42)</f>
        <v>10450000</v>
      </c>
      <c r="K43" s="158">
        <f>SUM(C43+E43+G43)</f>
        <v>10450000</v>
      </c>
    </row>
    <row r="44" spans="1:12" ht="23.4" x14ac:dyDescent="0.6">
      <c r="A44" s="253" t="s">
        <v>1046</v>
      </c>
      <c r="B44" s="254">
        <f>SUM(B15+B22+B33+B38+B43)</f>
        <v>200</v>
      </c>
      <c r="C44" s="255">
        <f t="shared" ref="C44:G44" si="4">SUM(+C15+C22+C33+C38+C43)</f>
        <v>35304000</v>
      </c>
      <c r="D44" s="256">
        <f>SUM(D15+D22+D33+D38+D43)</f>
        <v>254</v>
      </c>
      <c r="E44" s="257">
        <f t="shared" si="4"/>
        <v>88769300</v>
      </c>
      <c r="F44" s="256">
        <f>SUM(F15+F22+F33+F38+F43)</f>
        <v>261</v>
      </c>
      <c r="G44" s="257">
        <f t="shared" si="4"/>
        <v>91844450</v>
      </c>
      <c r="H44" s="254">
        <f>SUM(B44+D44+F44)</f>
        <v>715</v>
      </c>
      <c r="I44" s="257">
        <f>SUM(C44+E44+G44)</f>
        <v>215917750</v>
      </c>
      <c r="L44" s="158"/>
    </row>
    <row r="45" spans="1:12" x14ac:dyDescent="0.5">
      <c r="H45" s="157"/>
      <c r="K45" s="158">
        <f>SUM(K15+K22+K33+K38+K43)</f>
        <v>215917750</v>
      </c>
    </row>
    <row r="46" spans="1:12" x14ac:dyDescent="0.5">
      <c r="H46" s="157"/>
    </row>
    <row r="49" spans="5:10" x14ac:dyDescent="0.5">
      <c r="E49" s="228"/>
    </row>
    <row r="52" spans="5:10" ht="20.399999999999999" x14ac:dyDescent="0.55000000000000004">
      <c r="J52" s="155"/>
    </row>
    <row r="53" spans="5:10" ht="20.399999999999999" x14ac:dyDescent="0.55000000000000004">
      <c r="J53" s="155"/>
    </row>
    <row r="54" spans="5:10" x14ac:dyDescent="0.5">
      <c r="E54" s="228"/>
      <c r="I54" s="30"/>
    </row>
    <row r="55" spans="5:10" x14ac:dyDescent="0.5">
      <c r="I55" s="30"/>
    </row>
    <row r="58" spans="5:10" x14ac:dyDescent="0.5">
      <c r="E58" s="228"/>
    </row>
  </sheetData>
  <mergeCells count="7">
    <mergeCell ref="A4:I4"/>
    <mergeCell ref="B7:C7"/>
    <mergeCell ref="D7:E7"/>
    <mergeCell ref="H7:I7"/>
    <mergeCell ref="A5:I5"/>
    <mergeCell ref="A6:I6"/>
    <mergeCell ref="F7:G7"/>
  </mergeCells>
  <pageMargins left="0.47" right="0.16" top="0.57999999999999996" bottom="0.15" header="0.21" footer="0.15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="110" zoomScaleNormal="110" workbookViewId="0">
      <selection activeCell="J9" sqref="J9"/>
    </sheetView>
  </sheetViews>
  <sheetFormatPr defaultColWidth="9" defaultRowHeight="21" x14ac:dyDescent="0.6"/>
  <cols>
    <col min="1" max="1" width="3.8984375" style="132" customWidth="1"/>
    <col min="2" max="2" width="35.3984375" style="131" customWidth="1"/>
    <col min="3" max="3" width="9.59765625" style="152" customWidth="1"/>
    <col min="4" max="4" width="9.09765625" style="152" customWidth="1"/>
    <col min="5" max="5" width="9.3984375" style="152" customWidth="1"/>
    <col min="6" max="6" width="9.5" style="153" customWidth="1"/>
    <col min="7" max="7" width="10.5" style="132" customWidth="1"/>
    <col min="8" max="11" width="9" style="131"/>
    <col min="12" max="12" width="9.8984375" style="131" bestFit="1" customWidth="1"/>
    <col min="13" max="16384" width="9" style="131"/>
  </cols>
  <sheetData>
    <row r="1" spans="1:7" x14ac:dyDescent="0.6">
      <c r="A1" s="311"/>
      <c r="B1" s="311"/>
      <c r="C1" s="311"/>
      <c r="D1" s="311"/>
      <c r="E1" s="311"/>
      <c r="F1" s="311"/>
      <c r="G1" s="311"/>
    </row>
    <row r="2" spans="1:7" ht="24.6" x14ac:dyDescent="0.7">
      <c r="A2" s="317" t="s">
        <v>1099</v>
      </c>
      <c r="B2" s="317"/>
      <c r="C2" s="317"/>
      <c r="D2" s="317"/>
      <c r="E2" s="317"/>
      <c r="F2" s="317"/>
      <c r="G2" s="317"/>
    </row>
    <row r="3" spans="1:7" ht="24.6" x14ac:dyDescent="0.7">
      <c r="A3" s="317" t="s">
        <v>1100</v>
      </c>
      <c r="B3" s="317"/>
      <c r="C3" s="317"/>
      <c r="D3" s="317"/>
      <c r="E3" s="317"/>
      <c r="F3" s="317"/>
      <c r="G3" s="317"/>
    </row>
    <row r="4" spans="1:7" ht="24.6" x14ac:dyDescent="0.7">
      <c r="A4" s="318" t="s">
        <v>1101</v>
      </c>
      <c r="B4" s="318"/>
      <c r="C4" s="318"/>
      <c r="D4" s="318"/>
      <c r="E4" s="318"/>
      <c r="F4" s="318"/>
      <c r="G4" s="318"/>
    </row>
    <row r="5" spans="1:7" x14ac:dyDescent="0.6">
      <c r="A5" s="136" t="s">
        <v>1098</v>
      </c>
      <c r="B5" s="315" t="s">
        <v>1096</v>
      </c>
      <c r="C5" s="312" t="s">
        <v>577</v>
      </c>
      <c r="D5" s="313"/>
      <c r="E5" s="313"/>
      <c r="F5" s="314"/>
      <c r="G5" s="137" t="s">
        <v>6</v>
      </c>
    </row>
    <row r="6" spans="1:7" x14ac:dyDescent="0.6">
      <c r="A6" s="138" t="s">
        <v>1</v>
      </c>
      <c r="B6" s="316"/>
      <c r="C6" s="232" t="s">
        <v>1097</v>
      </c>
      <c r="D6" s="232" t="s">
        <v>1460</v>
      </c>
      <c r="E6" s="232" t="s">
        <v>1841</v>
      </c>
      <c r="F6" s="139" t="s">
        <v>1047</v>
      </c>
      <c r="G6" s="140" t="s">
        <v>7</v>
      </c>
    </row>
    <row r="7" spans="1:7" x14ac:dyDescent="0.6">
      <c r="A7" s="134">
        <v>1</v>
      </c>
      <c r="B7" s="238" t="s">
        <v>1834</v>
      </c>
      <c r="C7" s="234"/>
      <c r="D7" s="148">
        <v>1200000</v>
      </c>
      <c r="E7" s="234">
        <v>1200000</v>
      </c>
      <c r="F7" s="149">
        <v>2400000</v>
      </c>
      <c r="G7" s="134" t="s">
        <v>1457</v>
      </c>
    </row>
    <row r="8" spans="1:7" x14ac:dyDescent="0.6">
      <c r="A8" s="135"/>
      <c r="B8" s="239" t="s">
        <v>1835</v>
      </c>
      <c r="C8" s="150"/>
      <c r="D8" s="150"/>
      <c r="E8" s="150"/>
      <c r="F8" s="151"/>
      <c r="G8" s="135" t="s">
        <v>1403</v>
      </c>
    </row>
    <row r="9" spans="1:7" x14ac:dyDescent="0.6">
      <c r="A9" s="134">
        <v>2</v>
      </c>
      <c r="B9" s="238" t="s">
        <v>1836</v>
      </c>
      <c r="C9" s="148"/>
      <c r="D9" s="148">
        <v>1104000</v>
      </c>
      <c r="E9" s="148"/>
      <c r="F9" s="149">
        <f>SUM(C9:E9)</f>
        <v>1104000</v>
      </c>
      <c r="G9" s="134" t="s">
        <v>1457</v>
      </c>
    </row>
    <row r="10" spans="1:7" x14ac:dyDescent="0.6">
      <c r="A10" s="135"/>
      <c r="B10" s="239" t="s">
        <v>1837</v>
      </c>
      <c r="C10" s="150"/>
      <c r="D10" s="150"/>
      <c r="E10" s="150"/>
      <c r="F10" s="151"/>
      <c r="G10" s="135" t="s">
        <v>1403</v>
      </c>
    </row>
    <row r="11" spans="1:7" x14ac:dyDescent="0.6">
      <c r="A11" s="134">
        <v>3</v>
      </c>
      <c r="B11" s="238" t="s">
        <v>1838</v>
      </c>
      <c r="C11" s="148"/>
      <c r="D11" s="148">
        <v>1380000</v>
      </c>
      <c r="E11" s="148"/>
      <c r="F11" s="149">
        <f>SUM(C11:E11)</f>
        <v>1380000</v>
      </c>
      <c r="G11" s="134" t="s">
        <v>1457</v>
      </c>
    </row>
    <row r="12" spans="1:7" x14ac:dyDescent="0.6">
      <c r="A12" s="135"/>
      <c r="B12" s="239" t="s">
        <v>1839</v>
      </c>
      <c r="C12" s="150"/>
      <c r="D12" s="150"/>
      <c r="E12" s="150"/>
      <c r="F12" s="151"/>
      <c r="G12" s="135" t="s">
        <v>1403</v>
      </c>
    </row>
    <row r="13" spans="1:7" x14ac:dyDescent="0.6">
      <c r="A13" s="141">
        <v>4</v>
      </c>
      <c r="B13" s="240" t="s">
        <v>708</v>
      </c>
      <c r="C13" s="234"/>
      <c r="D13" s="234">
        <v>2760000</v>
      </c>
      <c r="E13" s="245"/>
      <c r="F13" s="301">
        <f>SUM(C13:E13)</f>
        <v>2760000</v>
      </c>
      <c r="G13" s="141" t="s">
        <v>1457</v>
      </c>
    </row>
    <row r="14" spans="1:7" x14ac:dyDescent="0.6">
      <c r="A14" s="135"/>
      <c r="B14" s="240" t="s">
        <v>709</v>
      </c>
      <c r="C14" s="150"/>
      <c r="D14" s="150"/>
      <c r="E14" s="150"/>
      <c r="F14" s="151"/>
      <c r="G14" s="135" t="s">
        <v>1403</v>
      </c>
    </row>
    <row r="15" spans="1:7" x14ac:dyDescent="0.6">
      <c r="A15" s="134">
        <v>5</v>
      </c>
      <c r="B15" s="238" t="s">
        <v>1461</v>
      </c>
      <c r="C15" s="233"/>
      <c r="D15" s="233">
        <v>1380000</v>
      </c>
      <c r="E15" s="148"/>
      <c r="F15" s="149">
        <f>SUM(C15:E15)</f>
        <v>1380000</v>
      </c>
      <c r="G15" s="134" t="s">
        <v>1457</v>
      </c>
    </row>
    <row r="16" spans="1:7" x14ac:dyDescent="0.6">
      <c r="A16" s="135"/>
      <c r="B16" s="239" t="s">
        <v>1464</v>
      </c>
      <c r="C16" s="150"/>
      <c r="D16" s="150"/>
      <c r="E16" s="150"/>
      <c r="F16" s="151"/>
      <c r="G16" s="135" t="s">
        <v>1403</v>
      </c>
    </row>
    <row r="17" spans="1:7" x14ac:dyDescent="0.6">
      <c r="A17" s="134">
        <v>6</v>
      </c>
      <c r="B17" s="238" t="s">
        <v>1462</v>
      </c>
      <c r="C17" s="148">
        <v>2070000</v>
      </c>
      <c r="D17" s="235">
        <v>2070000</v>
      </c>
      <c r="E17" s="148"/>
      <c r="F17" s="149">
        <f>SUM(C17:E17)</f>
        <v>4140000</v>
      </c>
      <c r="G17" s="134" t="s">
        <v>1457</v>
      </c>
    </row>
    <row r="18" spans="1:7" x14ac:dyDescent="0.6">
      <c r="A18" s="135"/>
      <c r="B18" s="239" t="s">
        <v>1463</v>
      </c>
      <c r="C18" s="150"/>
      <c r="D18" s="150"/>
      <c r="E18" s="150"/>
      <c r="F18" s="151"/>
      <c r="G18" s="135" t="s">
        <v>1403</v>
      </c>
    </row>
    <row r="19" spans="1:7" x14ac:dyDescent="0.6">
      <c r="A19" s="141">
        <v>7</v>
      </c>
      <c r="B19" s="240" t="s">
        <v>1568</v>
      </c>
      <c r="C19" s="245"/>
      <c r="D19" s="245">
        <v>1920000</v>
      </c>
      <c r="E19" s="245">
        <v>1920000</v>
      </c>
      <c r="F19" s="301">
        <f>SUM(C19:E19)</f>
        <v>3840000</v>
      </c>
      <c r="G19" s="134" t="s">
        <v>1457</v>
      </c>
    </row>
    <row r="20" spans="1:7" x14ac:dyDescent="0.6">
      <c r="A20" s="141"/>
      <c r="B20" s="240" t="s">
        <v>127</v>
      </c>
      <c r="C20" s="245"/>
      <c r="D20" s="245"/>
      <c r="E20" s="245"/>
      <c r="F20" s="246"/>
      <c r="G20" s="135" t="s">
        <v>1403</v>
      </c>
    </row>
    <row r="21" spans="1:7" x14ac:dyDescent="0.6">
      <c r="A21" s="134">
        <v>8</v>
      </c>
      <c r="B21" s="238" t="s">
        <v>49</v>
      </c>
      <c r="C21" s="233"/>
      <c r="D21" s="233"/>
      <c r="E21" s="148">
        <v>1120000</v>
      </c>
      <c r="F21" s="149">
        <f>SUM(C21:E21)</f>
        <v>1120000</v>
      </c>
      <c r="G21" s="134" t="s">
        <v>1457</v>
      </c>
    </row>
    <row r="22" spans="1:7" x14ac:dyDescent="0.6">
      <c r="A22" s="135"/>
      <c r="B22" s="239" t="s">
        <v>50</v>
      </c>
      <c r="C22" s="150"/>
      <c r="D22" s="150"/>
      <c r="E22" s="150"/>
      <c r="F22" s="151"/>
      <c r="G22" s="135" t="s">
        <v>1403</v>
      </c>
    </row>
    <row r="23" spans="1:7" x14ac:dyDescent="0.6">
      <c r="A23" s="141">
        <v>9</v>
      </c>
      <c r="B23" s="240" t="s">
        <v>1840</v>
      </c>
      <c r="C23" s="245"/>
      <c r="D23" s="245"/>
      <c r="E23" s="245">
        <v>1000000</v>
      </c>
      <c r="F23" s="301">
        <f>SUM(C23:E23)</f>
        <v>1000000</v>
      </c>
      <c r="G23" s="134" t="s">
        <v>1457</v>
      </c>
    </row>
    <row r="24" spans="1:7" x14ac:dyDescent="0.6">
      <c r="A24" s="141"/>
      <c r="B24" s="240" t="s">
        <v>52</v>
      </c>
      <c r="C24" s="245"/>
      <c r="D24" s="245"/>
      <c r="E24" s="245"/>
      <c r="F24" s="246"/>
      <c r="G24" s="135" t="s">
        <v>1403</v>
      </c>
    </row>
    <row r="25" spans="1:7" x14ac:dyDescent="0.6">
      <c r="A25" s="134">
        <v>10</v>
      </c>
      <c r="B25" s="238" t="s">
        <v>58</v>
      </c>
      <c r="C25" s="148"/>
      <c r="D25" s="148"/>
      <c r="E25" s="148">
        <v>300000</v>
      </c>
      <c r="F25" s="149">
        <f>SUM(C25:E25)</f>
        <v>300000</v>
      </c>
      <c r="G25" s="134" t="s">
        <v>1457</v>
      </c>
    </row>
    <row r="26" spans="1:7" x14ac:dyDescent="0.6">
      <c r="A26" s="135"/>
      <c r="B26" s="239" t="s">
        <v>52</v>
      </c>
      <c r="C26" s="150"/>
      <c r="D26" s="150"/>
      <c r="E26" s="150"/>
      <c r="F26" s="151"/>
      <c r="G26" s="135" t="s">
        <v>1403</v>
      </c>
    </row>
    <row r="27" spans="1:7" x14ac:dyDescent="0.6">
      <c r="A27" s="141">
        <v>11</v>
      </c>
      <c r="B27" s="240" t="s">
        <v>104</v>
      </c>
      <c r="C27" s="245"/>
      <c r="D27" s="245">
        <v>1800000</v>
      </c>
      <c r="E27" s="245"/>
      <c r="F27" s="301">
        <f>SUM(C27:E27)</f>
        <v>1800000</v>
      </c>
      <c r="G27" s="134" t="s">
        <v>1457</v>
      </c>
    </row>
    <row r="28" spans="1:7" x14ac:dyDescent="0.6">
      <c r="A28" s="141"/>
      <c r="B28" s="240" t="s">
        <v>91</v>
      </c>
      <c r="C28" s="245"/>
      <c r="D28" s="245"/>
      <c r="E28" s="245"/>
      <c r="F28" s="246"/>
      <c r="G28" s="135" t="s">
        <v>1403</v>
      </c>
    </row>
    <row r="29" spans="1:7" x14ac:dyDescent="0.6">
      <c r="A29" s="134">
        <v>12</v>
      </c>
      <c r="B29" s="238" t="s">
        <v>101</v>
      </c>
      <c r="C29" s="233"/>
      <c r="D29" s="233">
        <v>1800000</v>
      </c>
      <c r="E29" s="233"/>
      <c r="F29" s="149">
        <f>SUM(C29:E29)</f>
        <v>1800000</v>
      </c>
      <c r="G29" s="134" t="s">
        <v>1457</v>
      </c>
    </row>
    <row r="30" spans="1:7" x14ac:dyDescent="0.6">
      <c r="A30" s="135"/>
      <c r="B30" s="239" t="s">
        <v>91</v>
      </c>
      <c r="C30" s="150"/>
      <c r="D30" s="150"/>
      <c r="E30" s="150"/>
      <c r="F30" s="151"/>
      <c r="G30" s="135" t="s">
        <v>1403</v>
      </c>
    </row>
    <row r="31" spans="1:7" x14ac:dyDescent="0.6">
      <c r="A31" s="143">
        <v>14</v>
      </c>
      <c r="B31" s="241" t="s">
        <v>19</v>
      </c>
      <c r="C31" s="233"/>
      <c r="D31" s="233">
        <v>1875000</v>
      </c>
      <c r="E31" s="233">
        <v>1875000</v>
      </c>
      <c r="F31" s="149">
        <f>SUM(C31:E31)</f>
        <v>3750000</v>
      </c>
      <c r="G31" s="134" t="s">
        <v>1457</v>
      </c>
    </row>
    <row r="32" spans="1:7" x14ac:dyDescent="0.6">
      <c r="A32" s="144"/>
      <c r="B32" s="242" t="s">
        <v>20</v>
      </c>
      <c r="C32" s="150"/>
      <c r="D32" s="150"/>
      <c r="E32" s="150"/>
      <c r="F32" s="151"/>
      <c r="G32" s="135" t="s">
        <v>1403</v>
      </c>
    </row>
    <row r="33" spans="1:10" x14ac:dyDescent="0.6">
      <c r="A33" s="143">
        <v>15</v>
      </c>
      <c r="B33" s="241" t="s">
        <v>22</v>
      </c>
      <c r="C33" s="235"/>
      <c r="D33" s="235">
        <v>5625000</v>
      </c>
      <c r="E33" s="235">
        <v>5625000</v>
      </c>
      <c r="F33" s="149">
        <f>SUM(C33:E33)</f>
        <v>11250000</v>
      </c>
      <c r="G33" s="134" t="s">
        <v>1457</v>
      </c>
    </row>
    <row r="34" spans="1:10" x14ac:dyDescent="0.6">
      <c r="A34" s="144"/>
      <c r="B34" s="242" t="s">
        <v>23</v>
      </c>
      <c r="C34" s="236"/>
      <c r="D34" s="237"/>
      <c r="E34" s="237"/>
      <c r="F34" s="151"/>
      <c r="G34" s="135" t="s">
        <v>1403</v>
      </c>
    </row>
    <row r="35" spans="1:10" x14ac:dyDescent="0.6">
      <c r="A35" s="143">
        <v>16</v>
      </c>
      <c r="B35" s="241" t="s">
        <v>24</v>
      </c>
      <c r="C35" s="235"/>
      <c r="D35" s="235">
        <v>3750000</v>
      </c>
      <c r="E35" s="235">
        <v>3750000</v>
      </c>
      <c r="F35" s="149">
        <f>SUM(C35:E35)</f>
        <v>7500000</v>
      </c>
      <c r="G35" s="134" t="s">
        <v>1457</v>
      </c>
    </row>
    <row r="36" spans="1:10" x14ac:dyDescent="0.6">
      <c r="A36" s="144"/>
      <c r="B36" s="242" t="s">
        <v>17</v>
      </c>
      <c r="C36" s="150"/>
      <c r="D36" s="150"/>
      <c r="E36" s="150"/>
      <c r="F36" s="151"/>
      <c r="G36" s="135" t="s">
        <v>1403</v>
      </c>
    </row>
    <row r="37" spans="1:10" x14ac:dyDescent="0.6">
      <c r="A37" s="143">
        <v>17</v>
      </c>
      <c r="B37" s="241" t="s">
        <v>40</v>
      </c>
      <c r="C37" s="233"/>
      <c r="D37" s="233"/>
      <c r="E37" s="148">
        <v>1702500</v>
      </c>
      <c r="F37" s="149">
        <f>SUM(C37:E37)</f>
        <v>1702500</v>
      </c>
      <c r="G37" s="134" t="s">
        <v>1457</v>
      </c>
      <c r="J37" s="173"/>
    </row>
    <row r="38" spans="1:10" x14ac:dyDescent="0.6">
      <c r="A38" s="244"/>
      <c r="B38" s="243" t="s">
        <v>39</v>
      </c>
      <c r="C38" s="245"/>
      <c r="D38" s="245"/>
      <c r="E38" s="245"/>
      <c r="F38" s="246"/>
      <c r="G38" s="141" t="s">
        <v>1403</v>
      </c>
      <c r="J38" s="183"/>
    </row>
    <row r="39" spans="1:10" x14ac:dyDescent="0.6">
      <c r="A39" s="143">
        <v>18</v>
      </c>
      <c r="B39" s="241" t="s">
        <v>108</v>
      </c>
      <c r="C39" s="233"/>
      <c r="D39" s="233">
        <v>3000000</v>
      </c>
      <c r="E39" s="233">
        <v>3000000</v>
      </c>
      <c r="F39" s="149">
        <f>SUM(C39:E39)</f>
        <v>6000000</v>
      </c>
      <c r="G39" s="134" t="s">
        <v>1457</v>
      </c>
    </row>
    <row r="40" spans="1:10" x14ac:dyDescent="0.6">
      <c r="A40" s="244"/>
      <c r="B40" s="243" t="s">
        <v>109</v>
      </c>
      <c r="C40" s="245"/>
      <c r="D40" s="245"/>
      <c r="E40" s="245"/>
      <c r="F40" s="246"/>
      <c r="G40" s="141" t="s">
        <v>1403</v>
      </c>
    </row>
    <row r="41" spans="1:10" x14ac:dyDescent="0.6">
      <c r="A41" s="247"/>
      <c r="B41" s="248"/>
      <c r="C41" s="249"/>
      <c r="D41" s="249"/>
      <c r="E41" s="249"/>
      <c r="F41" s="250"/>
      <c r="G41" s="247"/>
    </row>
    <row r="42" spans="1:10" x14ac:dyDescent="0.6">
      <c r="A42" s="143">
        <v>19</v>
      </c>
      <c r="B42" s="241" t="s">
        <v>111</v>
      </c>
      <c r="C42" s="303"/>
      <c r="D42" s="233"/>
      <c r="E42" s="148">
        <v>2250000</v>
      </c>
      <c r="F42" s="149">
        <f>SUM(C42:E42)</f>
        <v>2250000</v>
      </c>
      <c r="G42" s="134" t="s">
        <v>1457</v>
      </c>
    </row>
    <row r="43" spans="1:10" x14ac:dyDescent="0.6">
      <c r="A43" s="144"/>
      <c r="B43" s="239" t="s">
        <v>112</v>
      </c>
      <c r="C43" s="237"/>
      <c r="D43" s="237"/>
      <c r="E43" s="150"/>
      <c r="F43" s="151"/>
      <c r="G43" s="135" t="s">
        <v>1403</v>
      </c>
    </row>
    <row r="44" spans="1:10" x14ac:dyDescent="0.6">
      <c r="A44" s="143">
        <v>20</v>
      </c>
      <c r="B44" s="241" t="s">
        <v>114</v>
      </c>
      <c r="C44" s="233"/>
      <c r="D44" s="233">
        <v>3000000</v>
      </c>
      <c r="E44" s="233">
        <v>3000000</v>
      </c>
      <c r="F44" s="149">
        <f>SUM(C44:E44)</f>
        <v>6000000</v>
      </c>
      <c r="G44" s="134" t="s">
        <v>1457</v>
      </c>
    </row>
    <row r="45" spans="1:10" x14ac:dyDescent="0.6">
      <c r="A45" s="144"/>
      <c r="B45" s="242" t="s">
        <v>118</v>
      </c>
      <c r="C45" s="150"/>
      <c r="D45" s="150"/>
      <c r="E45" s="150"/>
      <c r="F45" s="151"/>
      <c r="G45" s="135" t="s">
        <v>1403</v>
      </c>
    </row>
    <row r="46" spans="1:10" x14ac:dyDescent="0.6">
      <c r="A46" s="143">
        <v>21</v>
      </c>
      <c r="B46" s="241" t="s">
        <v>1184</v>
      </c>
      <c r="C46" s="233"/>
      <c r="D46" s="233">
        <v>3000000</v>
      </c>
      <c r="E46" s="233">
        <v>3000000</v>
      </c>
      <c r="F46" s="149">
        <f>SUM(C46:E46)</f>
        <v>6000000</v>
      </c>
      <c r="G46" s="134" t="s">
        <v>1457</v>
      </c>
    </row>
    <row r="47" spans="1:10" x14ac:dyDescent="0.6">
      <c r="A47" s="144"/>
      <c r="B47" s="242" t="s">
        <v>1185</v>
      </c>
      <c r="C47" s="150"/>
      <c r="D47" s="150"/>
      <c r="E47" s="150"/>
      <c r="F47" s="151"/>
      <c r="G47" s="135" t="s">
        <v>1403</v>
      </c>
    </row>
    <row r="48" spans="1:10" x14ac:dyDescent="0.6">
      <c r="A48" s="143">
        <v>22</v>
      </c>
      <c r="B48" s="243" t="s">
        <v>1192</v>
      </c>
      <c r="C48" s="235"/>
      <c r="D48" s="233">
        <v>5625000</v>
      </c>
      <c r="E48" s="233">
        <v>5625000</v>
      </c>
      <c r="F48" s="149">
        <f>SUM(C48:E48)</f>
        <v>11250000</v>
      </c>
      <c r="G48" s="134" t="s">
        <v>1457</v>
      </c>
    </row>
    <row r="49" spans="1:12" x14ac:dyDescent="0.6">
      <c r="A49" s="144"/>
      <c r="B49" s="243" t="s">
        <v>1193</v>
      </c>
      <c r="C49" s="236"/>
      <c r="D49" s="237"/>
      <c r="E49" s="237"/>
      <c r="F49" s="151"/>
      <c r="G49" s="135" t="s">
        <v>1403</v>
      </c>
    </row>
    <row r="50" spans="1:12" x14ac:dyDescent="0.6">
      <c r="A50" s="142"/>
      <c r="B50" s="231" t="s">
        <v>1458</v>
      </c>
      <c r="C50" s="145">
        <f>SUM(C7:C49)</f>
        <v>2070000</v>
      </c>
      <c r="D50" s="146">
        <f>SUM(D7:D49)</f>
        <v>41289000</v>
      </c>
      <c r="E50" s="146">
        <f>SUM(E7:E49)</f>
        <v>35367500</v>
      </c>
      <c r="F50" s="147">
        <f>SUM(F7:F49)</f>
        <v>78726500</v>
      </c>
      <c r="G50" s="133"/>
      <c r="L50" s="302">
        <f>SUM(C50:E50)</f>
        <v>78726500</v>
      </c>
    </row>
    <row r="53" spans="1:12" x14ac:dyDescent="0.6">
      <c r="F53" s="230"/>
    </row>
    <row r="68" spans="7:7" x14ac:dyDescent="0.6">
      <c r="G68" s="156"/>
    </row>
  </sheetData>
  <mergeCells count="6">
    <mergeCell ref="A1:G1"/>
    <mergeCell ref="C5:F5"/>
    <mergeCell ref="B5:B6"/>
    <mergeCell ref="A2:G2"/>
    <mergeCell ref="A3:G3"/>
    <mergeCell ref="A4:G4"/>
  </mergeCells>
  <pageMargins left="0.78740157480314965" right="0.11811023622047245" top="0.47244094488188981" bottom="0" header="0.31496062992125984" footer="0.19685039370078741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97" zoomScale="120" zoomScaleNormal="120" zoomScaleSheetLayoutView="100" workbookViewId="0">
      <selection activeCell="E53" sqref="E53"/>
    </sheetView>
  </sheetViews>
  <sheetFormatPr defaultColWidth="9" defaultRowHeight="17.399999999999999" x14ac:dyDescent="0.45"/>
  <cols>
    <col min="1" max="1" width="4.19921875" style="12" customWidth="1"/>
    <col min="2" max="2" width="30.3984375" style="278" customWidth="1"/>
    <col min="3" max="3" width="19.8984375" style="6" customWidth="1"/>
    <col min="4" max="4" width="17.59765625" style="12" customWidth="1"/>
    <col min="5" max="7" width="6.59765625" style="44" customWidth="1"/>
    <col min="8" max="8" width="17.09765625" style="12" customWidth="1"/>
    <col min="9" max="9" width="15.69921875" style="6" customWidth="1"/>
    <col min="10" max="10" width="10.19921875" style="204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0</v>
      </c>
      <c r="B4" s="275"/>
      <c r="C4" s="16"/>
      <c r="D4" s="267"/>
      <c r="E4" s="116"/>
      <c r="F4" s="116"/>
      <c r="G4" s="116"/>
      <c r="H4" s="89"/>
      <c r="I4" s="16"/>
      <c r="J4" s="197"/>
    </row>
    <row r="5" spans="1:10" x14ac:dyDescent="0.45">
      <c r="A5" s="37" t="s">
        <v>739</v>
      </c>
      <c r="B5" s="275"/>
      <c r="C5" s="16"/>
      <c r="D5" s="267"/>
      <c r="E5" s="116"/>
      <c r="F5" s="116"/>
      <c r="G5" s="116"/>
      <c r="H5" s="89"/>
      <c r="I5" s="16"/>
      <c r="J5" s="197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6" t="s">
        <v>1094</v>
      </c>
      <c r="F6" s="306"/>
      <c r="G6" s="306"/>
      <c r="H6" s="7" t="s">
        <v>694</v>
      </c>
      <c r="I6" s="7" t="s">
        <v>5</v>
      </c>
      <c r="J6" s="198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117">
        <v>2561</v>
      </c>
      <c r="G7" s="117">
        <v>2562</v>
      </c>
      <c r="H7" s="8" t="s">
        <v>695</v>
      </c>
      <c r="I7" s="40"/>
      <c r="J7" s="199" t="s">
        <v>7</v>
      </c>
    </row>
    <row r="8" spans="1:10" x14ac:dyDescent="0.45">
      <c r="A8" s="13">
        <v>1</v>
      </c>
      <c r="B8" s="175" t="s">
        <v>1110</v>
      </c>
      <c r="C8" s="9" t="s">
        <v>15</v>
      </c>
      <c r="D8" s="13" t="s">
        <v>743</v>
      </c>
      <c r="E8" s="71"/>
      <c r="F8" s="97">
        <v>560000</v>
      </c>
      <c r="G8" s="97"/>
      <c r="H8" s="90" t="s">
        <v>908</v>
      </c>
      <c r="I8" s="9" t="s">
        <v>475</v>
      </c>
      <c r="J8" s="162" t="s">
        <v>487</v>
      </c>
    </row>
    <row r="9" spans="1:10" x14ac:dyDescent="0.45">
      <c r="A9" s="14"/>
      <c r="B9" s="70" t="s">
        <v>1111</v>
      </c>
      <c r="C9" s="10" t="s">
        <v>16</v>
      </c>
      <c r="D9" s="14"/>
      <c r="E9" s="63"/>
      <c r="F9" s="63"/>
      <c r="G9" s="63"/>
      <c r="H9" s="14" t="s">
        <v>888</v>
      </c>
      <c r="I9" s="10" t="s">
        <v>476</v>
      </c>
      <c r="J9" s="163"/>
    </row>
    <row r="10" spans="1:10" x14ac:dyDescent="0.45">
      <c r="A10" s="13">
        <v>2</v>
      </c>
      <c r="B10" s="175" t="s">
        <v>18</v>
      </c>
      <c r="C10" s="9" t="s">
        <v>15</v>
      </c>
      <c r="D10" s="13" t="s">
        <v>100</v>
      </c>
      <c r="E10" s="97"/>
      <c r="F10" s="97"/>
      <c r="G10" s="97">
        <v>500000</v>
      </c>
      <c r="H10" s="90" t="s">
        <v>909</v>
      </c>
      <c r="I10" s="9" t="s">
        <v>475</v>
      </c>
      <c r="J10" s="162" t="s">
        <v>487</v>
      </c>
    </row>
    <row r="11" spans="1:10" x14ac:dyDescent="0.45">
      <c r="A11" s="14"/>
      <c r="B11" s="70"/>
      <c r="C11" s="10" t="s">
        <v>16</v>
      </c>
      <c r="D11" s="14"/>
      <c r="E11" s="63"/>
      <c r="F11" s="63"/>
      <c r="G11" s="63"/>
      <c r="H11" s="14" t="s">
        <v>869</v>
      </c>
      <c r="I11" s="10" t="s">
        <v>476</v>
      </c>
      <c r="J11" s="163"/>
    </row>
    <row r="12" spans="1:10" x14ac:dyDescent="0.45">
      <c r="A12" s="13">
        <v>3</v>
      </c>
      <c r="B12" s="175" t="s">
        <v>26</v>
      </c>
      <c r="C12" s="9" t="s">
        <v>27</v>
      </c>
      <c r="D12" s="13" t="s">
        <v>473</v>
      </c>
      <c r="E12" s="71"/>
      <c r="F12" s="97">
        <v>500000</v>
      </c>
      <c r="G12" s="71"/>
      <c r="H12" s="13" t="s">
        <v>1653</v>
      </c>
      <c r="I12" s="13" t="s">
        <v>1653</v>
      </c>
      <c r="J12" s="162" t="s">
        <v>487</v>
      </c>
    </row>
    <row r="13" spans="1:10" x14ac:dyDescent="0.45">
      <c r="A13" s="14"/>
      <c r="B13" s="70" t="s">
        <v>17</v>
      </c>
      <c r="C13" s="10" t="s">
        <v>28</v>
      </c>
      <c r="D13" s="14"/>
      <c r="E13" s="63"/>
      <c r="F13" s="63"/>
      <c r="G13" s="63"/>
      <c r="H13" s="14" t="s">
        <v>1654</v>
      </c>
      <c r="I13" s="14" t="s">
        <v>1667</v>
      </c>
      <c r="J13" s="163"/>
    </row>
    <row r="14" spans="1:10" x14ac:dyDescent="0.45">
      <c r="A14" s="13">
        <v>4</v>
      </c>
      <c r="B14" s="175" t="s">
        <v>1627</v>
      </c>
      <c r="C14" s="9" t="s">
        <v>15</v>
      </c>
      <c r="D14" s="13" t="s">
        <v>1639</v>
      </c>
      <c r="E14" s="97">
        <v>500000</v>
      </c>
      <c r="F14" s="97">
        <v>368000</v>
      </c>
      <c r="G14" s="97">
        <v>368000</v>
      </c>
      <c r="H14" s="13" t="s">
        <v>1628</v>
      </c>
      <c r="I14" s="9" t="s">
        <v>475</v>
      </c>
      <c r="J14" s="162" t="s">
        <v>487</v>
      </c>
    </row>
    <row r="15" spans="1:10" x14ac:dyDescent="0.45">
      <c r="A15" s="14"/>
      <c r="B15" s="70" t="s">
        <v>17</v>
      </c>
      <c r="C15" s="10" t="s">
        <v>1652</v>
      </c>
      <c r="D15" s="14"/>
      <c r="E15" s="63"/>
      <c r="F15" s="63"/>
      <c r="G15" s="63"/>
      <c r="H15" s="14" t="s">
        <v>1640</v>
      </c>
      <c r="I15" s="10" t="s">
        <v>1629</v>
      </c>
      <c r="J15" s="163"/>
    </row>
    <row r="16" spans="1:10" x14ac:dyDescent="0.45">
      <c r="A16" s="26">
        <v>5</v>
      </c>
      <c r="B16" s="159" t="s">
        <v>1112</v>
      </c>
      <c r="C16" s="11" t="s">
        <v>15</v>
      </c>
      <c r="D16" s="26" t="s">
        <v>1113</v>
      </c>
      <c r="E16" s="61"/>
      <c r="F16" s="274">
        <v>204400</v>
      </c>
      <c r="G16" s="61"/>
      <c r="H16" s="26" t="s">
        <v>908</v>
      </c>
      <c r="I16" s="9" t="s">
        <v>475</v>
      </c>
      <c r="J16" s="162" t="s">
        <v>487</v>
      </c>
    </row>
    <row r="17" spans="1:10" x14ac:dyDescent="0.45">
      <c r="A17" s="26"/>
      <c r="B17" s="159"/>
      <c r="C17" s="10" t="s">
        <v>16</v>
      </c>
      <c r="D17" s="26"/>
      <c r="E17" s="28"/>
      <c r="F17" s="28"/>
      <c r="G17" s="28"/>
      <c r="H17" s="26" t="s">
        <v>1114</v>
      </c>
      <c r="I17" s="10" t="s">
        <v>476</v>
      </c>
      <c r="J17" s="163"/>
    </row>
    <row r="18" spans="1:10" x14ac:dyDescent="0.45">
      <c r="A18" s="13">
        <v>6</v>
      </c>
      <c r="B18" s="175" t="s">
        <v>49</v>
      </c>
      <c r="C18" s="9" t="s">
        <v>15</v>
      </c>
      <c r="D18" s="13" t="s">
        <v>51</v>
      </c>
      <c r="E18" s="71"/>
      <c r="F18" s="97"/>
      <c r="G18" s="300">
        <v>1120000</v>
      </c>
      <c r="H18" s="13" t="s">
        <v>908</v>
      </c>
      <c r="I18" s="9" t="s">
        <v>475</v>
      </c>
      <c r="J18" s="162" t="s">
        <v>741</v>
      </c>
    </row>
    <row r="19" spans="1:10" x14ac:dyDescent="0.45">
      <c r="A19" s="14"/>
      <c r="B19" s="70" t="s">
        <v>50</v>
      </c>
      <c r="C19" s="10" t="s">
        <v>16</v>
      </c>
      <c r="D19" s="14"/>
      <c r="E19" s="63"/>
      <c r="F19" s="63"/>
      <c r="G19" s="62"/>
      <c r="H19" s="14" t="s">
        <v>911</v>
      </c>
      <c r="I19" s="10" t="s">
        <v>476</v>
      </c>
      <c r="J19" s="163" t="s">
        <v>742</v>
      </c>
    </row>
    <row r="20" spans="1:10" x14ac:dyDescent="0.45">
      <c r="A20" s="13">
        <v>7</v>
      </c>
      <c r="B20" s="175" t="s">
        <v>1117</v>
      </c>
      <c r="C20" s="9" t="s">
        <v>15</v>
      </c>
      <c r="D20" s="13" t="s">
        <v>1118</v>
      </c>
      <c r="E20" s="71"/>
      <c r="F20" s="269">
        <v>100000</v>
      </c>
      <c r="G20" s="120"/>
      <c r="H20" s="13" t="s">
        <v>916</v>
      </c>
      <c r="I20" s="9" t="s">
        <v>475</v>
      </c>
      <c r="J20" s="162" t="s">
        <v>487</v>
      </c>
    </row>
    <row r="21" spans="1:10" x14ac:dyDescent="0.45">
      <c r="A21" s="14"/>
      <c r="B21" s="70" t="s">
        <v>701</v>
      </c>
      <c r="C21" s="10" t="s">
        <v>16</v>
      </c>
      <c r="D21" s="14"/>
      <c r="E21" s="63"/>
      <c r="F21" s="63"/>
      <c r="G21" s="62"/>
      <c r="H21" s="14" t="s">
        <v>905</v>
      </c>
      <c r="I21" s="10" t="s">
        <v>476</v>
      </c>
      <c r="J21" s="163"/>
    </row>
    <row r="22" spans="1:10" x14ac:dyDescent="0.45">
      <c r="A22" s="13">
        <v>8</v>
      </c>
      <c r="B22" s="175" t="s">
        <v>1119</v>
      </c>
      <c r="C22" s="9" t="s">
        <v>15</v>
      </c>
      <c r="D22" s="13" t="s">
        <v>1120</v>
      </c>
      <c r="E22" s="71"/>
      <c r="F22" s="97"/>
      <c r="G22" s="97">
        <v>280000</v>
      </c>
      <c r="H22" s="13" t="s">
        <v>1121</v>
      </c>
      <c r="I22" s="9" t="s">
        <v>475</v>
      </c>
      <c r="J22" s="162" t="s">
        <v>487</v>
      </c>
    </row>
    <row r="23" spans="1:10" x14ac:dyDescent="0.45">
      <c r="A23" s="26"/>
      <c r="B23" s="159" t="s">
        <v>701</v>
      </c>
      <c r="C23" s="11" t="s">
        <v>16</v>
      </c>
      <c r="D23" s="26"/>
      <c r="E23" s="28"/>
      <c r="F23" s="28"/>
      <c r="G23" s="45"/>
      <c r="H23" s="26" t="s">
        <v>175</v>
      </c>
      <c r="I23" s="11" t="s">
        <v>476</v>
      </c>
      <c r="J23" s="161"/>
    </row>
    <row r="24" spans="1:10" x14ac:dyDescent="0.45">
      <c r="A24" s="13">
        <v>9</v>
      </c>
      <c r="B24" s="175" t="s">
        <v>1122</v>
      </c>
      <c r="C24" s="9" t="s">
        <v>15</v>
      </c>
      <c r="D24" s="13" t="s">
        <v>1651</v>
      </c>
      <c r="E24" s="71"/>
      <c r="F24" s="97">
        <v>108000</v>
      </c>
      <c r="G24" s="172"/>
      <c r="H24" s="13" t="s">
        <v>1121</v>
      </c>
      <c r="I24" s="9" t="s">
        <v>475</v>
      </c>
      <c r="J24" s="162" t="s">
        <v>487</v>
      </c>
    </row>
    <row r="25" spans="1:10" x14ac:dyDescent="0.45">
      <c r="A25" s="26"/>
      <c r="B25" s="159" t="s">
        <v>1650</v>
      </c>
      <c r="C25" s="11" t="s">
        <v>16</v>
      </c>
      <c r="D25" s="26"/>
      <c r="E25" s="28"/>
      <c r="F25" s="28"/>
      <c r="G25" s="45"/>
      <c r="H25" s="26" t="s">
        <v>867</v>
      </c>
      <c r="I25" s="11" t="s">
        <v>476</v>
      </c>
      <c r="J25" s="161"/>
    </row>
    <row r="26" spans="1:10" x14ac:dyDescent="0.45">
      <c r="A26" s="14"/>
      <c r="B26" s="70" t="s">
        <v>701</v>
      </c>
      <c r="C26" s="10"/>
      <c r="D26" s="14"/>
      <c r="E26" s="63"/>
      <c r="F26" s="123"/>
      <c r="G26" s="62"/>
      <c r="H26" s="14"/>
      <c r="I26" s="10"/>
      <c r="J26" s="163"/>
    </row>
    <row r="27" spans="1:10" x14ac:dyDescent="0.45">
      <c r="A27" s="13">
        <v>10</v>
      </c>
      <c r="B27" s="175" t="s">
        <v>1124</v>
      </c>
      <c r="C27" s="9" t="s">
        <v>15</v>
      </c>
      <c r="D27" s="13" t="s">
        <v>66</v>
      </c>
      <c r="E27" s="71"/>
      <c r="F27" s="71"/>
      <c r="G27" s="120">
        <v>56000</v>
      </c>
      <c r="H27" s="13" t="s">
        <v>1121</v>
      </c>
      <c r="I27" s="9" t="s">
        <v>475</v>
      </c>
      <c r="J27" s="162" t="s">
        <v>487</v>
      </c>
    </row>
    <row r="28" spans="1:10" x14ac:dyDescent="0.45">
      <c r="A28" s="14"/>
      <c r="B28" s="70" t="s">
        <v>701</v>
      </c>
      <c r="C28" s="10" t="s">
        <v>16</v>
      </c>
      <c r="D28" s="14"/>
      <c r="E28" s="63"/>
      <c r="F28" s="63"/>
      <c r="G28" s="62"/>
      <c r="H28" s="14" t="s">
        <v>891</v>
      </c>
      <c r="I28" s="10" t="s">
        <v>476</v>
      </c>
      <c r="J28" s="163"/>
    </row>
    <row r="29" spans="1:10" x14ac:dyDescent="0.45">
      <c r="A29" s="13">
        <v>11</v>
      </c>
      <c r="B29" s="175" t="s">
        <v>1133</v>
      </c>
      <c r="C29" s="9" t="s">
        <v>27</v>
      </c>
      <c r="D29" s="13" t="s">
        <v>1134</v>
      </c>
      <c r="E29" s="97"/>
      <c r="F29" s="71"/>
      <c r="G29" s="279">
        <v>400000</v>
      </c>
      <c r="H29" s="13" t="s">
        <v>1655</v>
      </c>
      <c r="I29" s="13" t="s">
        <v>1655</v>
      </c>
      <c r="J29" s="162" t="s">
        <v>487</v>
      </c>
    </row>
    <row r="30" spans="1:10" x14ac:dyDescent="0.45">
      <c r="A30" s="14"/>
      <c r="B30" s="70" t="s">
        <v>701</v>
      </c>
      <c r="C30" s="10" t="s">
        <v>53</v>
      </c>
      <c r="D30" s="14" t="s">
        <v>1135</v>
      </c>
      <c r="E30" s="63"/>
      <c r="F30" s="63"/>
      <c r="G30" s="62"/>
      <c r="H30" s="14" t="s">
        <v>1656</v>
      </c>
      <c r="I30" s="14" t="s">
        <v>1667</v>
      </c>
      <c r="J30" s="163"/>
    </row>
    <row r="31" spans="1:10" x14ac:dyDescent="0.45">
      <c r="A31" s="13">
        <v>12</v>
      </c>
      <c r="B31" s="175" t="s">
        <v>1630</v>
      </c>
      <c r="C31" s="9" t="s">
        <v>15</v>
      </c>
      <c r="D31" s="13" t="s">
        <v>1628</v>
      </c>
      <c r="E31" s="269">
        <v>500000</v>
      </c>
      <c r="F31" s="269">
        <v>368000</v>
      </c>
      <c r="G31" s="279">
        <v>368000</v>
      </c>
      <c r="H31" s="13" t="s">
        <v>1628</v>
      </c>
      <c r="I31" s="9" t="s">
        <v>475</v>
      </c>
      <c r="J31" s="162" t="s">
        <v>487</v>
      </c>
    </row>
    <row r="32" spans="1:10" x14ac:dyDescent="0.45">
      <c r="A32" s="14"/>
      <c r="B32" s="70" t="s">
        <v>701</v>
      </c>
      <c r="C32" s="10" t="s">
        <v>1652</v>
      </c>
      <c r="D32" s="14" t="s">
        <v>1641</v>
      </c>
      <c r="E32" s="63"/>
      <c r="F32" s="63"/>
      <c r="G32" s="62"/>
      <c r="H32" s="14" t="s">
        <v>1641</v>
      </c>
      <c r="I32" s="10" t="s">
        <v>1629</v>
      </c>
      <c r="J32" s="163"/>
    </row>
    <row r="33" spans="1:10" x14ac:dyDescent="0.45">
      <c r="A33" s="26">
        <v>13</v>
      </c>
      <c r="B33" s="159" t="s">
        <v>1646</v>
      </c>
      <c r="C33" s="9" t="s">
        <v>15</v>
      </c>
      <c r="D33" s="26" t="s">
        <v>1647</v>
      </c>
      <c r="E33" s="28"/>
      <c r="F33" s="274">
        <v>600000</v>
      </c>
      <c r="G33" s="45"/>
      <c r="H33" s="26" t="s">
        <v>1657</v>
      </c>
      <c r="I33" s="9" t="s">
        <v>475</v>
      </c>
      <c r="J33" s="162" t="s">
        <v>487</v>
      </c>
    </row>
    <row r="34" spans="1:10" x14ac:dyDescent="0.45">
      <c r="A34" s="26"/>
      <c r="B34" s="159" t="s">
        <v>701</v>
      </c>
      <c r="C34" s="10" t="s">
        <v>16</v>
      </c>
      <c r="D34" s="92" t="s">
        <v>1648</v>
      </c>
      <c r="E34" s="28"/>
      <c r="F34" s="28"/>
      <c r="G34" s="45"/>
      <c r="H34" s="26" t="s">
        <v>175</v>
      </c>
      <c r="I34" s="10" t="s">
        <v>476</v>
      </c>
      <c r="J34" s="161"/>
    </row>
    <row r="35" spans="1:10" x14ac:dyDescent="0.45">
      <c r="A35" s="13">
        <v>14</v>
      </c>
      <c r="B35" s="175" t="s">
        <v>1631</v>
      </c>
      <c r="C35" s="9" t="s">
        <v>27</v>
      </c>
      <c r="D35" s="13" t="s">
        <v>55</v>
      </c>
      <c r="E35" s="97"/>
      <c r="F35" s="97"/>
      <c r="G35" s="280">
        <v>1000000</v>
      </c>
      <c r="H35" s="13" t="s">
        <v>1632</v>
      </c>
      <c r="I35" s="9" t="s">
        <v>1632</v>
      </c>
      <c r="J35" s="162" t="s">
        <v>741</v>
      </c>
    </row>
    <row r="36" spans="1:10" x14ac:dyDescent="0.45">
      <c r="A36" s="14"/>
      <c r="B36" s="70" t="s">
        <v>52</v>
      </c>
      <c r="C36" s="10" t="s">
        <v>53</v>
      </c>
      <c r="D36" s="14" t="s">
        <v>56</v>
      </c>
      <c r="E36" s="63"/>
      <c r="F36" s="63"/>
      <c r="G36" s="63"/>
      <c r="H36" s="14" t="s">
        <v>1658</v>
      </c>
      <c r="I36" s="10"/>
      <c r="J36" s="163" t="s">
        <v>742</v>
      </c>
    </row>
    <row r="37" spans="1:10" x14ac:dyDescent="0.45">
      <c r="A37" s="26">
        <v>15</v>
      </c>
      <c r="B37" s="159" t="s">
        <v>54</v>
      </c>
      <c r="C37" s="11" t="s">
        <v>27</v>
      </c>
      <c r="D37" s="26" t="s">
        <v>57</v>
      </c>
      <c r="E37" s="61"/>
      <c r="F37" s="28"/>
      <c r="G37" s="61">
        <v>300000</v>
      </c>
      <c r="H37" s="13" t="s">
        <v>1632</v>
      </c>
      <c r="I37" s="9" t="s">
        <v>1632</v>
      </c>
      <c r="J37" s="161" t="s">
        <v>487</v>
      </c>
    </row>
    <row r="38" spans="1:10" x14ac:dyDescent="0.45">
      <c r="A38" s="14"/>
      <c r="B38" s="70" t="s">
        <v>52</v>
      </c>
      <c r="C38" s="10" t="s">
        <v>53</v>
      </c>
      <c r="D38" s="14"/>
      <c r="E38" s="63"/>
      <c r="F38" s="63"/>
      <c r="G38" s="63"/>
      <c r="H38" s="14" t="s">
        <v>1658</v>
      </c>
      <c r="I38" s="10"/>
      <c r="J38" s="163"/>
    </row>
    <row r="39" spans="1:10" x14ac:dyDescent="0.45">
      <c r="A39" s="13">
        <v>16</v>
      </c>
      <c r="B39" s="175" t="s">
        <v>634</v>
      </c>
      <c r="C39" s="9" t="s">
        <v>15</v>
      </c>
      <c r="D39" s="172" t="s">
        <v>1633</v>
      </c>
      <c r="E39" s="97"/>
      <c r="F39" s="97"/>
      <c r="G39" s="97">
        <v>336000</v>
      </c>
      <c r="H39" s="13" t="s">
        <v>908</v>
      </c>
      <c r="I39" s="9" t="s">
        <v>475</v>
      </c>
      <c r="J39" s="162" t="s">
        <v>487</v>
      </c>
    </row>
    <row r="40" spans="1:10" s="31" customFormat="1" x14ac:dyDescent="0.45">
      <c r="A40" s="26"/>
      <c r="B40" s="159" t="s">
        <v>631</v>
      </c>
      <c r="C40" s="11" t="s">
        <v>16</v>
      </c>
      <c r="D40" s="26"/>
      <c r="E40" s="28"/>
      <c r="F40" s="28"/>
      <c r="G40" s="61"/>
      <c r="H40" s="26" t="s">
        <v>1659</v>
      </c>
      <c r="I40" s="11" t="s">
        <v>476</v>
      </c>
      <c r="J40" s="161"/>
    </row>
    <row r="41" spans="1:10" s="31" customFormat="1" x14ac:dyDescent="0.45">
      <c r="A41" s="26"/>
      <c r="B41" s="159" t="s">
        <v>632</v>
      </c>
      <c r="C41" s="11"/>
      <c r="D41" s="26"/>
      <c r="E41" s="28"/>
      <c r="F41" s="61"/>
      <c r="G41" s="28"/>
      <c r="H41" s="26" t="s">
        <v>1506</v>
      </c>
      <c r="I41" s="11"/>
      <c r="J41" s="161"/>
    </row>
    <row r="42" spans="1:10" s="31" customFormat="1" x14ac:dyDescent="0.45">
      <c r="A42" s="26"/>
      <c r="B42" s="159" t="s">
        <v>633</v>
      </c>
      <c r="C42" s="11"/>
      <c r="D42" s="26"/>
      <c r="E42" s="28"/>
      <c r="F42" s="28"/>
      <c r="G42" s="28"/>
      <c r="H42" s="26"/>
      <c r="I42" s="11"/>
      <c r="J42" s="161"/>
    </row>
    <row r="43" spans="1:10" s="31" customFormat="1" x14ac:dyDescent="0.45">
      <c r="A43" s="26"/>
      <c r="B43" s="159" t="s">
        <v>635</v>
      </c>
      <c r="C43" s="11"/>
      <c r="D43" s="26"/>
      <c r="E43" s="28"/>
      <c r="F43" s="28"/>
      <c r="G43" s="28"/>
      <c r="H43" s="26"/>
      <c r="I43" s="11"/>
      <c r="J43" s="161"/>
    </row>
    <row r="44" spans="1:10" s="31" customFormat="1" x14ac:dyDescent="0.45">
      <c r="A44" s="26"/>
      <c r="B44" s="159" t="s">
        <v>1137</v>
      </c>
      <c r="C44" s="11"/>
      <c r="D44" s="26"/>
      <c r="E44" s="28"/>
      <c r="F44" s="28"/>
      <c r="G44" s="28"/>
      <c r="H44" s="26"/>
      <c r="I44" s="11"/>
      <c r="J44" s="161"/>
    </row>
    <row r="45" spans="1:10" s="31" customFormat="1" x14ac:dyDescent="0.45">
      <c r="A45" s="13">
        <v>17</v>
      </c>
      <c r="B45" s="175" t="s">
        <v>26</v>
      </c>
      <c r="C45" s="9" t="s">
        <v>27</v>
      </c>
      <c r="D45" s="13"/>
      <c r="E45" s="71"/>
      <c r="F45" s="269">
        <v>400000</v>
      </c>
      <c r="G45" s="71"/>
      <c r="H45" s="13" t="s">
        <v>1632</v>
      </c>
      <c r="I45" s="9" t="s">
        <v>1632</v>
      </c>
      <c r="J45" s="162" t="s">
        <v>487</v>
      </c>
    </row>
    <row r="46" spans="1:10" s="31" customFormat="1" x14ac:dyDescent="0.45">
      <c r="A46" s="14"/>
      <c r="B46" s="70" t="s">
        <v>52</v>
      </c>
      <c r="C46" s="10" t="s">
        <v>53</v>
      </c>
      <c r="D46" s="14"/>
      <c r="E46" s="63"/>
      <c r="F46" s="63"/>
      <c r="G46" s="63"/>
      <c r="H46" s="14" t="s">
        <v>1658</v>
      </c>
      <c r="I46" s="10"/>
      <c r="J46" s="163"/>
    </row>
    <row r="47" spans="1:10" s="31" customFormat="1" x14ac:dyDescent="0.45">
      <c r="A47" s="13">
        <v>18</v>
      </c>
      <c r="B47" s="175" t="s">
        <v>1630</v>
      </c>
      <c r="C47" s="9" t="s">
        <v>15</v>
      </c>
      <c r="D47" s="13" t="s">
        <v>1628</v>
      </c>
      <c r="E47" s="269">
        <v>500000</v>
      </c>
      <c r="F47" s="269">
        <v>368000</v>
      </c>
      <c r="G47" s="279">
        <v>368000</v>
      </c>
      <c r="H47" s="13" t="s">
        <v>1628</v>
      </c>
      <c r="I47" s="9" t="s">
        <v>475</v>
      </c>
      <c r="J47" s="162" t="s">
        <v>487</v>
      </c>
    </row>
    <row r="48" spans="1:10" s="31" customFormat="1" x14ac:dyDescent="0.45">
      <c r="A48" s="14"/>
      <c r="B48" s="70" t="s">
        <v>52</v>
      </c>
      <c r="C48" s="10" t="s">
        <v>16</v>
      </c>
      <c r="D48" s="14" t="s">
        <v>1641</v>
      </c>
      <c r="E48" s="63"/>
      <c r="F48" s="63"/>
      <c r="G48" s="62"/>
      <c r="H48" s="14" t="s">
        <v>1641</v>
      </c>
      <c r="I48" s="10" t="s">
        <v>1629</v>
      </c>
      <c r="J48" s="163"/>
    </row>
    <row r="49" spans="1:10" x14ac:dyDescent="0.45">
      <c r="A49" s="13">
        <v>19</v>
      </c>
      <c r="B49" s="175" t="s">
        <v>58</v>
      </c>
      <c r="C49" s="9" t="s">
        <v>15</v>
      </c>
      <c r="D49" s="13" t="s">
        <v>59</v>
      </c>
      <c r="E49" s="97"/>
      <c r="F49" s="71"/>
      <c r="G49" s="97">
        <v>300000</v>
      </c>
      <c r="H49" s="90" t="s">
        <v>913</v>
      </c>
      <c r="I49" s="9" t="s">
        <v>1668</v>
      </c>
      <c r="J49" s="162" t="s">
        <v>741</v>
      </c>
    </row>
    <row r="50" spans="1:10" s="31" customFormat="1" x14ac:dyDescent="0.45">
      <c r="A50" s="14"/>
      <c r="B50" s="70" t="s">
        <v>52</v>
      </c>
      <c r="C50" s="10" t="s">
        <v>16</v>
      </c>
      <c r="D50" s="14" t="s">
        <v>44</v>
      </c>
      <c r="E50" s="63"/>
      <c r="F50" s="63"/>
      <c r="G50" s="63"/>
      <c r="H50" s="14" t="s">
        <v>80</v>
      </c>
      <c r="I50" s="10" t="s">
        <v>1669</v>
      </c>
      <c r="J50" s="163" t="s">
        <v>742</v>
      </c>
    </row>
    <row r="51" spans="1:10" s="31" customFormat="1" x14ac:dyDescent="0.45">
      <c r="A51" s="13">
        <v>20</v>
      </c>
      <c r="B51" s="159" t="s">
        <v>1630</v>
      </c>
      <c r="C51" s="9" t="s">
        <v>15</v>
      </c>
      <c r="D51" s="13" t="s">
        <v>1628</v>
      </c>
      <c r="E51" s="269">
        <v>500000</v>
      </c>
      <c r="F51" s="269">
        <v>368000</v>
      </c>
      <c r="G51" s="279">
        <v>368000</v>
      </c>
      <c r="H51" s="13" t="s">
        <v>1628</v>
      </c>
      <c r="I51" s="9" t="s">
        <v>475</v>
      </c>
      <c r="J51" s="162" t="s">
        <v>487</v>
      </c>
    </row>
    <row r="52" spans="1:10" s="31" customFormat="1" x14ac:dyDescent="0.45">
      <c r="A52" s="26"/>
      <c r="B52" s="159" t="s">
        <v>65</v>
      </c>
      <c r="C52" s="11" t="s">
        <v>1652</v>
      </c>
      <c r="D52" s="26" t="s">
        <v>1641</v>
      </c>
      <c r="E52" s="28"/>
      <c r="F52" s="28"/>
      <c r="G52" s="28"/>
      <c r="H52" s="26" t="s">
        <v>1641</v>
      </c>
      <c r="I52" s="11" t="s">
        <v>1629</v>
      </c>
      <c r="J52" s="161"/>
    </row>
    <row r="53" spans="1:10" s="31" customFormat="1" x14ac:dyDescent="0.45">
      <c r="A53" s="34"/>
      <c r="B53" s="217"/>
      <c r="C53" s="32"/>
      <c r="D53" s="34"/>
      <c r="E53" s="115"/>
      <c r="F53" s="115"/>
      <c r="G53" s="115"/>
      <c r="H53" s="34"/>
      <c r="I53" s="32"/>
      <c r="J53" s="206"/>
    </row>
    <row r="54" spans="1:10" x14ac:dyDescent="0.45">
      <c r="A54" s="26">
        <v>21</v>
      </c>
      <c r="B54" s="159" t="s">
        <v>1634</v>
      </c>
      <c r="C54" s="11" t="s">
        <v>27</v>
      </c>
      <c r="D54" s="26" t="s">
        <v>1134</v>
      </c>
      <c r="E54" s="97"/>
      <c r="F54" s="97">
        <v>400000</v>
      </c>
      <c r="G54" s="97"/>
      <c r="H54" s="26" t="s">
        <v>1655</v>
      </c>
      <c r="I54" s="11" t="s">
        <v>1632</v>
      </c>
      <c r="J54" s="161" t="s">
        <v>487</v>
      </c>
    </row>
    <row r="55" spans="1:10" x14ac:dyDescent="0.45">
      <c r="A55" s="14"/>
      <c r="B55" s="70" t="s">
        <v>65</v>
      </c>
      <c r="C55" s="10" t="s">
        <v>53</v>
      </c>
      <c r="D55" s="14" t="s">
        <v>44</v>
      </c>
      <c r="E55" s="63"/>
      <c r="F55" s="63"/>
      <c r="G55" s="63"/>
      <c r="H55" s="163" t="s">
        <v>1660</v>
      </c>
      <c r="I55" s="10"/>
      <c r="J55" s="163"/>
    </row>
    <row r="56" spans="1:10" x14ac:dyDescent="0.45">
      <c r="A56" s="26">
        <v>22</v>
      </c>
      <c r="B56" s="159" t="s">
        <v>1630</v>
      </c>
      <c r="C56" s="9" t="s">
        <v>15</v>
      </c>
      <c r="D56" s="13" t="s">
        <v>1628</v>
      </c>
      <c r="E56" s="269">
        <v>500000</v>
      </c>
      <c r="F56" s="269">
        <v>368000</v>
      </c>
      <c r="G56" s="279">
        <v>368000</v>
      </c>
      <c r="H56" s="13" t="s">
        <v>1628</v>
      </c>
      <c r="I56" s="11" t="s">
        <v>477</v>
      </c>
      <c r="J56" s="161" t="s">
        <v>487</v>
      </c>
    </row>
    <row r="57" spans="1:10" x14ac:dyDescent="0.45">
      <c r="A57" s="26"/>
      <c r="B57" s="159" t="s">
        <v>89</v>
      </c>
      <c r="C57" s="10" t="s">
        <v>1652</v>
      </c>
      <c r="D57" s="14" t="s">
        <v>1641</v>
      </c>
      <c r="E57" s="28"/>
      <c r="F57" s="28"/>
      <c r="G57" s="28"/>
      <c r="H57" s="14" t="s">
        <v>1641</v>
      </c>
      <c r="I57" s="10" t="s">
        <v>64</v>
      </c>
      <c r="J57" s="163"/>
    </row>
    <row r="58" spans="1:10" x14ac:dyDescent="0.45">
      <c r="A58" s="13">
        <v>23</v>
      </c>
      <c r="B58" s="175" t="s">
        <v>72</v>
      </c>
      <c r="C58" s="9" t="s">
        <v>63</v>
      </c>
      <c r="D58" s="13" t="s">
        <v>74</v>
      </c>
      <c r="E58" s="97">
        <v>400000</v>
      </c>
      <c r="F58" s="71"/>
      <c r="G58" s="97"/>
      <c r="H58" s="13" t="s">
        <v>1661</v>
      </c>
      <c r="I58" s="9" t="s">
        <v>477</v>
      </c>
      <c r="J58" s="162" t="s">
        <v>487</v>
      </c>
    </row>
    <row r="59" spans="1:10" x14ac:dyDescent="0.45">
      <c r="A59" s="14"/>
      <c r="B59" s="70" t="s">
        <v>73</v>
      </c>
      <c r="C59" s="10" t="s">
        <v>64</v>
      </c>
      <c r="D59" s="14"/>
      <c r="E59" s="63"/>
      <c r="F59" s="63"/>
      <c r="G59" s="63"/>
      <c r="H59" s="163" t="s">
        <v>44</v>
      </c>
      <c r="I59" s="10" t="s">
        <v>64</v>
      </c>
      <c r="J59" s="163"/>
    </row>
    <row r="60" spans="1:10" s="31" customFormat="1" x14ac:dyDescent="0.45">
      <c r="A60" s="26">
        <v>24</v>
      </c>
      <c r="B60" s="159" t="s">
        <v>636</v>
      </c>
      <c r="C60" s="9" t="s">
        <v>15</v>
      </c>
      <c r="D60" s="26" t="s">
        <v>100</v>
      </c>
      <c r="E60" s="61"/>
      <c r="F60" s="61"/>
      <c r="G60" s="61">
        <v>224000</v>
      </c>
      <c r="H60" s="92" t="s">
        <v>908</v>
      </c>
      <c r="I60" s="11" t="s">
        <v>475</v>
      </c>
      <c r="J60" s="161" t="s">
        <v>487</v>
      </c>
    </row>
    <row r="61" spans="1:10" x14ac:dyDescent="0.45">
      <c r="A61" s="14"/>
      <c r="B61" s="70" t="s">
        <v>744</v>
      </c>
      <c r="C61" s="10" t="s">
        <v>16</v>
      </c>
      <c r="D61" s="14"/>
      <c r="E61" s="63"/>
      <c r="F61" s="63"/>
      <c r="G61" s="63"/>
      <c r="H61" s="14" t="s">
        <v>82</v>
      </c>
      <c r="I61" s="10" t="s">
        <v>476</v>
      </c>
      <c r="J61" s="163"/>
    </row>
    <row r="62" spans="1:10" x14ac:dyDescent="0.45">
      <c r="A62" s="13">
        <v>25</v>
      </c>
      <c r="B62" s="175" t="s">
        <v>636</v>
      </c>
      <c r="C62" s="9" t="s">
        <v>15</v>
      </c>
      <c r="D62" s="13" t="s">
        <v>731</v>
      </c>
      <c r="E62" s="71"/>
      <c r="F62" s="97"/>
      <c r="G62" s="97">
        <v>196000</v>
      </c>
      <c r="H62" s="13" t="s">
        <v>908</v>
      </c>
      <c r="I62" s="9" t="s">
        <v>475</v>
      </c>
      <c r="J62" s="162" t="s">
        <v>487</v>
      </c>
    </row>
    <row r="63" spans="1:10" x14ac:dyDescent="0.45">
      <c r="A63" s="14"/>
      <c r="B63" s="70" t="s">
        <v>740</v>
      </c>
      <c r="C63" s="10" t="s">
        <v>16</v>
      </c>
      <c r="D63" s="14"/>
      <c r="E63" s="63"/>
      <c r="F63" s="63"/>
      <c r="G63" s="63"/>
      <c r="H63" s="14" t="s">
        <v>901</v>
      </c>
      <c r="I63" s="10" t="s">
        <v>476</v>
      </c>
      <c r="J63" s="163"/>
    </row>
    <row r="64" spans="1:10" x14ac:dyDescent="0.45">
      <c r="A64" s="13">
        <v>26</v>
      </c>
      <c r="B64" s="175" t="s">
        <v>1649</v>
      </c>
      <c r="C64" s="9" t="s">
        <v>15</v>
      </c>
      <c r="D64" s="13" t="s">
        <v>100</v>
      </c>
      <c r="E64" s="71"/>
      <c r="F64" s="71"/>
      <c r="G64" s="269">
        <v>480000</v>
      </c>
      <c r="H64" s="13" t="s">
        <v>1657</v>
      </c>
      <c r="I64" s="9" t="s">
        <v>475</v>
      </c>
      <c r="J64" s="162" t="s">
        <v>487</v>
      </c>
    </row>
    <row r="65" spans="1:10" x14ac:dyDescent="0.45">
      <c r="A65" s="14"/>
      <c r="B65" s="70" t="s">
        <v>89</v>
      </c>
      <c r="C65" s="10" t="s">
        <v>16</v>
      </c>
      <c r="D65" s="14"/>
      <c r="E65" s="63"/>
      <c r="F65" s="63"/>
      <c r="G65" s="63"/>
      <c r="H65" s="14" t="s">
        <v>866</v>
      </c>
      <c r="I65" s="10" t="s">
        <v>476</v>
      </c>
      <c r="J65" s="163"/>
    </row>
    <row r="66" spans="1:10" x14ac:dyDescent="0.45">
      <c r="A66" s="26">
        <v>27</v>
      </c>
      <c r="B66" s="159" t="s">
        <v>1630</v>
      </c>
      <c r="C66" s="9" t="s">
        <v>15</v>
      </c>
      <c r="D66" s="26" t="s">
        <v>1628</v>
      </c>
      <c r="E66" s="274">
        <v>500000</v>
      </c>
      <c r="F66" s="274">
        <v>368000</v>
      </c>
      <c r="G66" s="281">
        <v>368000</v>
      </c>
      <c r="H66" s="26" t="s">
        <v>1628</v>
      </c>
      <c r="I66" s="9" t="s">
        <v>475</v>
      </c>
      <c r="J66" s="162" t="s">
        <v>487</v>
      </c>
    </row>
    <row r="67" spans="1:10" x14ac:dyDescent="0.45">
      <c r="A67" s="26"/>
      <c r="B67" s="159" t="s">
        <v>91</v>
      </c>
      <c r="C67" s="10" t="s">
        <v>1652</v>
      </c>
      <c r="D67" s="14" t="s">
        <v>1641</v>
      </c>
      <c r="E67" s="28"/>
      <c r="F67" s="28"/>
      <c r="G67" s="28"/>
      <c r="H67" s="14" t="s">
        <v>1641</v>
      </c>
      <c r="I67" s="10" t="s">
        <v>1629</v>
      </c>
      <c r="J67" s="161"/>
    </row>
    <row r="68" spans="1:10" x14ac:dyDescent="0.45">
      <c r="A68" s="13">
        <v>28</v>
      </c>
      <c r="B68" s="175" t="s">
        <v>104</v>
      </c>
      <c r="C68" s="9" t="s">
        <v>63</v>
      </c>
      <c r="D68" s="13"/>
      <c r="E68" s="97"/>
      <c r="F68" s="299">
        <v>1800000</v>
      </c>
      <c r="G68" s="97"/>
      <c r="H68" s="90" t="s">
        <v>1136</v>
      </c>
      <c r="I68" s="9" t="s">
        <v>1632</v>
      </c>
      <c r="J68" s="162" t="s">
        <v>741</v>
      </c>
    </row>
    <row r="69" spans="1:10" s="31" customFormat="1" x14ac:dyDescent="0.45">
      <c r="A69" s="14"/>
      <c r="B69" s="70" t="s">
        <v>91</v>
      </c>
      <c r="C69" s="10" t="s">
        <v>64</v>
      </c>
      <c r="D69" s="14"/>
      <c r="E69" s="63"/>
      <c r="F69" s="63"/>
      <c r="G69" s="63"/>
      <c r="H69" s="14" t="s">
        <v>44</v>
      </c>
      <c r="I69" s="10"/>
      <c r="J69" s="163" t="s">
        <v>742</v>
      </c>
    </row>
    <row r="70" spans="1:10" x14ac:dyDescent="0.45">
      <c r="A70" s="26">
        <v>29</v>
      </c>
      <c r="B70" s="159" t="s">
        <v>637</v>
      </c>
      <c r="C70" s="11" t="s">
        <v>15</v>
      </c>
      <c r="D70" s="45" t="s">
        <v>145</v>
      </c>
      <c r="E70" s="61"/>
      <c r="F70" s="61"/>
      <c r="G70" s="61">
        <v>280000</v>
      </c>
      <c r="H70" s="92" t="s">
        <v>908</v>
      </c>
      <c r="I70" s="11" t="s">
        <v>475</v>
      </c>
      <c r="J70" s="161" t="s">
        <v>487</v>
      </c>
    </row>
    <row r="71" spans="1:10" s="31" customFormat="1" x14ac:dyDescent="0.45">
      <c r="A71" s="26"/>
      <c r="B71" s="159" t="s">
        <v>1153</v>
      </c>
      <c r="C71" s="11" t="s">
        <v>16</v>
      </c>
      <c r="D71" s="26"/>
      <c r="E71" s="28"/>
      <c r="F71" s="28"/>
      <c r="G71" s="28"/>
      <c r="H71" s="26" t="s">
        <v>175</v>
      </c>
      <c r="I71" s="11" t="s">
        <v>476</v>
      </c>
      <c r="J71" s="161"/>
    </row>
    <row r="72" spans="1:10" x14ac:dyDescent="0.45">
      <c r="A72" s="26"/>
      <c r="B72" s="159" t="s">
        <v>638</v>
      </c>
      <c r="C72" s="11"/>
      <c r="D72" s="26"/>
      <c r="E72" s="28"/>
      <c r="F72" s="61"/>
      <c r="G72" s="61"/>
      <c r="H72" s="92"/>
      <c r="I72" s="11"/>
      <c r="J72" s="161"/>
    </row>
    <row r="73" spans="1:10" x14ac:dyDescent="0.45">
      <c r="A73" s="26"/>
      <c r="B73" s="159" t="s">
        <v>1635</v>
      </c>
      <c r="C73" s="11"/>
      <c r="D73" s="26"/>
      <c r="E73" s="28"/>
      <c r="F73" s="61"/>
      <c r="G73" s="61"/>
      <c r="H73" s="92"/>
      <c r="I73" s="11"/>
      <c r="J73" s="161"/>
    </row>
    <row r="74" spans="1:10" x14ac:dyDescent="0.45">
      <c r="A74" s="26"/>
      <c r="B74" s="159" t="s">
        <v>1636</v>
      </c>
      <c r="C74" s="11"/>
      <c r="D74" s="26"/>
      <c r="E74" s="28"/>
      <c r="F74" s="61"/>
      <c r="G74" s="61"/>
      <c r="H74" s="92"/>
      <c r="I74" s="11"/>
      <c r="J74" s="161"/>
    </row>
    <row r="75" spans="1:10" ht="18.75" customHeight="1" x14ac:dyDescent="0.45">
      <c r="A75" s="26"/>
      <c r="B75" s="159" t="s">
        <v>639</v>
      </c>
      <c r="C75" s="11"/>
      <c r="D75" s="26"/>
      <c r="E75" s="28"/>
      <c r="F75" s="28"/>
      <c r="G75" s="28"/>
      <c r="H75" s="26"/>
      <c r="I75" s="11"/>
      <c r="J75" s="161"/>
    </row>
    <row r="76" spans="1:10" ht="18.75" customHeight="1" x14ac:dyDescent="0.45">
      <c r="A76" s="34"/>
      <c r="B76" s="217"/>
      <c r="C76" s="32"/>
      <c r="D76" s="34"/>
      <c r="E76" s="115"/>
      <c r="F76" s="115"/>
      <c r="G76" s="115"/>
      <c r="H76" s="34"/>
      <c r="I76" s="32"/>
      <c r="J76" s="206"/>
    </row>
    <row r="77" spans="1:10" x14ac:dyDescent="0.45">
      <c r="A77" s="26">
        <v>30</v>
      </c>
      <c r="B77" s="159" t="s">
        <v>637</v>
      </c>
      <c r="C77" s="11" t="s">
        <v>15</v>
      </c>
      <c r="D77" s="26" t="s">
        <v>1167</v>
      </c>
      <c r="E77" s="97"/>
      <c r="F77" s="97"/>
      <c r="G77" s="97">
        <v>252000</v>
      </c>
      <c r="H77" s="92" t="s">
        <v>908</v>
      </c>
      <c r="I77" s="11" t="s">
        <v>475</v>
      </c>
      <c r="J77" s="161" t="s">
        <v>487</v>
      </c>
    </row>
    <row r="78" spans="1:10" x14ac:dyDescent="0.45">
      <c r="A78" s="26"/>
      <c r="B78" s="159" t="s">
        <v>1164</v>
      </c>
      <c r="C78" s="11" t="s">
        <v>16</v>
      </c>
      <c r="D78" s="26"/>
      <c r="E78" s="28"/>
      <c r="F78" s="28"/>
      <c r="G78" s="28"/>
      <c r="H78" s="26" t="s">
        <v>898</v>
      </c>
      <c r="I78" s="11" t="s">
        <v>476</v>
      </c>
      <c r="J78" s="161"/>
    </row>
    <row r="79" spans="1:10" x14ac:dyDescent="0.45">
      <c r="A79" s="26"/>
      <c r="B79" s="159" t="s">
        <v>1165</v>
      </c>
      <c r="C79" s="11"/>
      <c r="D79" s="26"/>
      <c r="E79" s="28"/>
      <c r="F79" s="28"/>
      <c r="G79" s="28"/>
      <c r="H79" s="26"/>
      <c r="I79" s="11"/>
      <c r="J79" s="161"/>
    </row>
    <row r="80" spans="1:10" x14ac:dyDescent="0.45">
      <c r="A80" s="26"/>
      <c r="B80" s="159" t="s">
        <v>1166</v>
      </c>
      <c r="C80" s="11"/>
      <c r="D80" s="26"/>
      <c r="E80" s="28"/>
      <c r="F80" s="28"/>
      <c r="G80" s="28"/>
      <c r="H80" s="26"/>
      <c r="I80" s="11"/>
      <c r="J80" s="161"/>
    </row>
    <row r="81" spans="1:10" x14ac:dyDescent="0.45">
      <c r="A81" s="13">
        <v>31</v>
      </c>
      <c r="B81" s="175" t="s">
        <v>98</v>
      </c>
      <c r="C81" s="9" t="s">
        <v>15</v>
      </c>
      <c r="D81" s="13" t="s">
        <v>1154</v>
      </c>
      <c r="E81" s="71"/>
      <c r="F81" s="97">
        <v>168000</v>
      </c>
      <c r="G81" s="97"/>
      <c r="H81" s="90" t="s">
        <v>916</v>
      </c>
      <c r="I81" s="9" t="s">
        <v>475</v>
      </c>
      <c r="J81" s="162" t="s">
        <v>487</v>
      </c>
    </row>
    <row r="82" spans="1:10" x14ac:dyDescent="0.45">
      <c r="A82" s="14"/>
      <c r="B82" s="70" t="s">
        <v>99</v>
      </c>
      <c r="C82" s="10" t="s">
        <v>16</v>
      </c>
      <c r="D82" s="14"/>
      <c r="E82" s="63"/>
      <c r="F82" s="63"/>
      <c r="G82" s="63"/>
      <c r="H82" s="14" t="s">
        <v>895</v>
      </c>
      <c r="I82" s="10" t="s">
        <v>476</v>
      </c>
      <c r="J82" s="163"/>
    </row>
    <row r="83" spans="1:10" x14ac:dyDescent="0.45">
      <c r="A83" s="13">
        <v>32</v>
      </c>
      <c r="B83" s="175" t="s">
        <v>101</v>
      </c>
      <c r="C83" s="9" t="s">
        <v>15</v>
      </c>
      <c r="D83" s="13" t="s">
        <v>102</v>
      </c>
      <c r="E83" s="71"/>
      <c r="F83" s="97">
        <v>1800000</v>
      </c>
      <c r="G83" s="97"/>
      <c r="H83" s="90" t="s">
        <v>1657</v>
      </c>
      <c r="I83" s="9" t="s">
        <v>475</v>
      </c>
      <c r="J83" s="162" t="s">
        <v>741</v>
      </c>
    </row>
    <row r="84" spans="1:10" x14ac:dyDescent="0.45">
      <c r="A84" s="14"/>
      <c r="B84" s="70" t="s">
        <v>91</v>
      </c>
      <c r="C84" s="10" t="s">
        <v>16</v>
      </c>
      <c r="D84" s="14"/>
      <c r="E84" s="63"/>
      <c r="F84" s="63"/>
      <c r="G84" s="63"/>
      <c r="H84" s="14" t="s">
        <v>917</v>
      </c>
      <c r="I84" s="10" t="s">
        <v>476</v>
      </c>
      <c r="J84" s="163" t="s">
        <v>742</v>
      </c>
    </row>
    <row r="85" spans="1:10" x14ac:dyDescent="0.45">
      <c r="A85" s="13">
        <v>33</v>
      </c>
      <c r="B85" s="175" t="s">
        <v>26</v>
      </c>
      <c r="C85" s="9" t="s">
        <v>63</v>
      </c>
      <c r="D85" s="13" t="s">
        <v>80</v>
      </c>
      <c r="E85" s="97">
        <v>500000</v>
      </c>
      <c r="F85" s="71"/>
      <c r="G85" s="97"/>
      <c r="H85" s="90" t="s">
        <v>1655</v>
      </c>
      <c r="I85" s="9" t="s">
        <v>1632</v>
      </c>
      <c r="J85" s="162" t="s">
        <v>741</v>
      </c>
    </row>
    <row r="86" spans="1:10" x14ac:dyDescent="0.45">
      <c r="A86" s="14"/>
      <c r="B86" s="70" t="s">
        <v>110</v>
      </c>
      <c r="C86" s="10" t="s">
        <v>64</v>
      </c>
      <c r="D86" s="14"/>
      <c r="E86" s="63"/>
      <c r="F86" s="63"/>
      <c r="G86" s="63"/>
      <c r="H86" s="14" t="s">
        <v>1662</v>
      </c>
      <c r="I86" s="10"/>
      <c r="J86" s="163" t="s">
        <v>742</v>
      </c>
    </row>
    <row r="87" spans="1:10" x14ac:dyDescent="0.45">
      <c r="A87" s="13">
        <v>34</v>
      </c>
      <c r="B87" s="175" t="s">
        <v>1637</v>
      </c>
      <c r="C87" s="9" t="s">
        <v>15</v>
      </c>
      <c r="D87" s="13" t="s">
        <v>1161</v>
      </c>
      <c r="E87" s="269">
        <v>42000</v>
      </c>
      <c r="F87" s="282"/>
      <c r="G87" s="71"/>
      <c r="H87" s="81" t="s">
        <v>1121</v>
      </c>
      <c r="I87" s="9" t="s">
        <v>475</v>
      </c>
      <c r="J87" s="162" t="s">
        <v>487</v>
      </c>
    </row>
    <row r="88" spans="1:10" x14ac:dyDescent="0.45">
      <c r="A88" s="14"/>
      <c r="B88" s="70" t="s">
        <v>117</v>
      </c>
      <c r="C88" s="10" t="s">
        <v>16</v>
      </c>
      <c r="D88" s="14"/>
      <c r="E88" s="63"/>
      <c r="F88" s="283"/>
      <c r="G88" s="63"/>
      <c r="H88" s="82" t="s">
        <v>1663</v>
      </c>
      <c r="I88" s="10" t="s">
        <v>476</v>
      </c>
      <c r="J88" s="163"/>
    </row>
    <row r="89" spans="1:10" x14ac:dyDescent="0.45">
      <c r="A89" s="13">
        <v>35</v>
      </c>
      <c r="B89" s="175" t="s">
        <v>120</v>
      </c>
      <c r="C89" s="9" t="s">
        <v>15</v>
      </c>
      <c r="D89" s="13" t="s">
        <v>97</v>
      </c>
      <c r="E89" s="127"/>
      <c r="F89" s="284"/>
      <c r="G89" s="97">
        <v>140000</v>
      </c>
      <c r="H89" s="100" t="s">
        <v>908</v>
      </c>
      <c r="I89" s="9" t="s">
        <v>475</v>
      </c>
      <c r="J89" s="162" t="s">
        <v>487</v>
      </c>
    </row>
    <row r="90" spans="1:10" x14ac:dyDescent="0.45">
      <c r="A90" s="14"/>
      <c r="B90" s="70" t="s">
        <v>1638</v>
      </c>
      <c r="C90" s="10" t="s">
        <v>16</v>
      </c>
      <c r="D90" s="14"/>
      <c r="E90" s="63"/>
      <c r="F90" s="283"/>
      <c r="G90" s="123"/>
      <c r="H90" s="82" t="s">
        <v>173</v>
      </c>
      <c r="I90" s="10" t="s">
        <v>476</v>
      </c>
      <c r="J90" s="163"/>
    </row>
    <row r="91" spans="1:10" x14ac:dyDescent="0.45">
      <c r="A91" s="26">
        <v>36</v>
      </c>
      <c r="B91" s="159" t="s">
        <v>1630</v>
      </c>
      <c r="C91" s="9" t="s">
        <v>15</v>
      </c>
      <c r="D91" s="13" t="s">
        <v>1628</v>
      </c>
      <c r="E91" s="269">
        <v>500000</v>
      </c>
      <c r="F91" s="269">
        <v>368000</v>
      </c>
      <c r="G91" s="279">
        <v>368000</v>
      </c>
      <c r="H91" s="13" t="s">
        <v>1628</v>
      </c>
      <c r="I91" s="9" t="s">
        <v>475</v>
      </c>
      <c r="J91" s="162" t="s">
        <v>487</v>
      </c>
    </row>
    <row r="92" spans="1:10" x14ac:dyDescent="0.45">
      <c r="A92" s="26"/>
      <c r="B92" s="159" t="s">
        <v>117</v>
      </c>
      <c r="C92" s="10" t="s">
        <v>1652</v>
      </c>
      <c r="D92" s="26" t="s">
        <v>1641</v>
      </c>
      <c r="E92" s="28"/>
      <c r="F92" s="28"/>
      <c r="G92" s="28"/>
      <c r="H92" s="26" t="s">
        <v>1641</v>
      </c>
      <c r="I92" s="10" t="s">
        <v>1629</v>
      </c>
      <c r="J92" s="161"/>
    </row>
    <row r="93" spans="1:10" x14ac:dyDescent="0.45">
      <c r="A93" s="13">
        <v>37</v>
      </c>
      <c r="B93" s="175" t="s">
        <v>1642</v>
      </c>
      <c r="C93" s="9" t="s">
        <v>15</v>
      </c>
      <c r="D93" s="172" t="s">
        <v>138</v>
      </c>
      <c r="E93" s="71"/>
      <c r="F93" s="71"/>
      <c r="G93" s="269">
        <v>900000</v>
      </c>
      <c r="H93" s="13" t="s">
        <v>1664</v>
      </c>
      <c r="I93" s="9" t="s">
        <v>475</v>
      </c>
      <c r="J93" s="162" t="s">
        <v>487</v>
      </c>
    </row>
    <row r="94" spans="1:10" x14ac:dyDescent="0.45">
      <c r="A94" s="26"/>
      <c r="B94" s="159" t="s">
        <v>117</v>
      </c>
      <c r="C94" s="10" t="s">
        <v>16</v>
      </c>
      <c r="D94" s="26"/>
      <c r="E94" s="28"/>
      <c r="F94" s="28"/>
      <c r="G94" s="63"/>
      <c r="H94" s="26" t="s">
        <v>890</v>
      </c>
      <c r="I94" s="10" t="s">
        <v>476</v>
      </c>
      <c r="J94" s="161"/>
    </row>
    <row r="95" spans="1:10" x14ac:dyDescent="0.45">
      <c r="A95" s="13">
        <v>38</v>
      </c>
      <c r="B95" s="175" t="s">
        <v>745</v>
      </c>
      <c r="C95" s="9" t="s">
        <v>63</v>
      </c>
      <c r="D95" s="13" t="s">
        <v>1447</v>
      </c>
      <c r="E95" s="97">
        <v>400000</v>
      </c>
      <c r="F95" s="71"/>
      <c r="G95" s="28"/>
      <c r="H95" s="90" t="s">
        <v>912</v>
      </c>
      <c r="I95" s="9" t="s">
        <v>477</v>
      </c>
      <c r="J95" s="162" t="s">
        <v>487</v>
      </c>
    </row>
    <row r="96" spans="1:10" x14ac:dyDescent="0.45">
      <c r="A96" s="14"/>
      <c r="B96" s="70" t="s">
        <v>746</v>
      </c>
      <c r="C96" s="10" t="s">
        <v>64</v>
      </c>
      <c r="D96" s="14"/>
      <c r="E96" s="63"/>
      <c r="F96" s="63"/>
      <c r="G96" s="63"/>
      <c r="H96" s="14" t="s">
        <v>1665</v>
      </c>
      <c r="I96" s="10" t="s">
        <v>64</v>
      </c>
      <c r="J96" s="163"/>
    </row>
    <row r="97" spans="1:10" x14ac:dyDescent="0.45">
      <c r="A97" s="26">
        <v>39</v>
      </c>
      <c r="B97" s="159" t="s">
        <v>1630</v>
      </c>
      <c r="C97" s="9" t="s">
        <v>15</v>
      </c>
      <c r="D97" s="13" t="s">
        <v>1628</v>
      </c>
      <c r="E97" s="269">
        <v>368000</v>
      </c>
      <c r="F97" s="269">
        <v>368000</v>
      </c>
      <c r="G97" s="279"/>
      <c r="H97" s="13" t="s">
        <v>1628</v>
      </c>
      <c r="I97" s="9" t="s">
        <v>475</v>
      </c>
      <c r="J97" s="162" t="s">
        <v>487</v>
      </c>
    </row>
    <row r="98" spans="1:10" x14ac:dyDescent="0.45">
      <c r="A98" s="26"/>
      <c r="B98" s="159" t="s">
        <v>127</v>
      </c>
      <c r="C98" s="11" t="s">
        <v>1652</v>
      </c>
      <c r="D98" s="26" t="s">
        <v>1643</v>
      </c>
      <c r="E98" s="28"/>
      <c r="F98" s="28"/>
      <c r="G98" s="28"/>
      <c r="H98" s="26" t="s">
        <v>1643</v>
      </c>
      <c r="I98" s="11" t="s">
        <v>1629</v>
      </c>
      <c r="J98" s="161"/>
    </row>
    <row r="99" spans="1:10" x14ac:dyDescent="0.45">
      <c r="A99" s="34"/>
      <c r="B99" s="217"/>
      <c r="C99" s="32"/>
      <c r="D99" s="34"/>
      <c r="E99" s="115"/>
      <c r="F99" s="115"/>
      <c r="G99" s="115"/>
      <c r="H99" s="34"/>
      <c r="I99" s="32"/>
      <c r="J99" s="206"/>
    </row>
    <row r="100" spans="1:10" x14ac:dyDescent="0.45">
      <c r="A100" s="26">
        <v>40</v>
      </c>
      <c r="B100" s="159" t="s">
        <v>130</v>
      </c>
      <c r="C100" s="11" t="s">
        <v>63</v>
      </c>
      <c r="D100" s="26" t="s">
        <v>907</v>
      </c>
      <c r="E100" s="97"/>
      <c r="F100" s="269">
        <v>500000</v>
      </c>
      <c r="G100" s="97"/>
      <c r="H100" s="92" t="s">
        <v>915</v>
      </c>
      <c r="I100" s="11" t="s">
        <v>477</v>
      </c>
      <c r="J100" s="161" t="s">
        <v>487</v>
      </c>
    </row>
    <row r="101" spans="1:10" x14ac:dyDescent="0.45">
      <c r="A101" s="14"/>
      <c r="B101" s="70" t="s">
        <v>129</v>
      </c>
      <c r="C101" s="10" t="s">
        <v>64</v>
      </c>
      <c r="D101" s="14"/>
      <c r="E101" s="63"/>
      <c r="F101" s="63"/>
      <c r="G101" s="63"/>
      <c r="H101" s="14" t="s">
        <v>918</v>
      </c>
      <c r="I101" s="10" t="s">
        <v>64</v>
      </c>
      <c r="J101" s="163"/>
    </row>
    <row r="102" spans="1:10" x14ac:dyDescent="0.45">
      <c r="A102" s="13">
        <v>41</v>
      </c>
      <c r="B102" s="175" t="s">
        <v>1630</v>
      </c>
      <c r="C102" s="9" t="s">
        <v>15</v>
      </c>
      <c r="D102" s="13" t="s">
        <v>1628</v>
      </c>
      <c r="E102" s="269">
        <v>368000</v>
      </c>
      <c r="F102" s="269">
        <v>368000</v>
      </c>
      <c r="G102" s="279">
        <v>368000</v>
      </c>
      <c r="H102" s="13" t="s">
        <v>1628</v>
      </c>
      <c r="I102" s="9" t="s">
        <v>475</v>
      </c>
      <c r="J102" s="162" t="s">
        <v>487</v>
      </c>
    </row>
    <row r="103" spans="1:10" x14ac:dyDescent="0.45">
      <c r="A103" s="14"/>
      <c r="B103" s="70" t="s">
        <v>129</v>
      </c>
      <c r="C103" s="10" t="s">
        <v>1652</v>
      </c>
      <c r="D103" s="14" t="s">
        <v>189</v>
      </c>
      <c r="E103" s="63"/>
      <c r="F103" s="63"/>
      <c r="G103" s="63"/>
      <c r="H103" s="14" t="s">
        <v>189</v>
      </c>
      <c r="I103" s="10" t="s">
        <v>1629</v>
      </c>
      <c r="J103" s="163"/>
    </row>
    <row r="104" spans="1:10" x14ac:dyDescent="0.45">
      <c r="A104" s="13">
        <v>42</v>
      </c>
      <c r="B104" s="175" t="s">
        <v>1186</v>
      </c>
      <c r="C104" s="9" t="s">
        <v>15</v>
      </c>
      <c r="D104" s="172" t="s">
        <v>145</v>
      </c>
      <c r="E104" s="71"/>
      <c r="F104" s="97">
        <v>280000</v>
      </c>
      <c r="G104" s="97"/>
      <c r="H104" s="90" t="s">
        <v>908</v>
      </c>
      <c r="I104" s="9" t="s">
        <v>475</v>
      </c>
      <c r="J104" s="162" t="s">
        <v>487</v>
      </c>
    </row>
    <row r="105" spans="1:10" x14ac:dyDescent="0.45">
      <c r="A105" s="14"/>
      <c r="B105" s="70" t="s">
        <v>1187</v>
      </c>
      <c r="C105" s="10" t="s">
        <v>16</v>
      </c>
      <c r="D105" s="14"/>
      <c r="E105" s="63"/>
      <c r="F105" s="63"/>
      <c r="G105" s="63"/>
      <c r="H105" s="14" t="s">
        <v>1158</v>
      </c>
      <c r="I105" s="10" t="s">
        <v>476</v>
      </c>
      <c r="J105" s="163"/>
    </row>
    <row r="106" spans="1:10" x14ac:dyDescent="0.45">
      <c r="A106" s="26">
        <v>43</v>
      </c>
      <c r="B106" s="159" t="s">
        <v>139</v>
      </c>
      <c r="C106" s="11" t="s">
        <v>474</v>
      </c>
      <c r="D106" s="26" t="s">
        <v>103</v>
      </c>
      <c r="E106" s="28"/>
      <c r="F106" s="61"/>
      <c r="G106" s="61">
        <v>200000</v>
      </c>
      <c r="H106" s="92" t="s">
        <v>914</v>
      </c>
      <c r="I106" s="11" t="s">
        <v>478</v>
      </c>
      <c r="J106" s="161" t="s">
        <v>487</v>
      </c>
    </row>
    <row r="107" spans="1:10" x14ac:dyDescent="0.45">
      <c r="A107" s="14"/>
      <c r="B107" s="70" t="s">
        <v>137</v>
      </c>
      <c r="C107" s="10"/>
      <c r="D107" s="14"/>
      <c r="E107" s="63"/>
      <c r="F107" s="63"/>
      <c r="G107" s="63"/>
      <c r="H107" s="14" t="s">
        <v>486</v>
      </c>
      <c r="I107" s="10" t="s">
        <v>479</v>
      </c>
      <c r="J107" s="163"/>
    </row>
    <row r="108" spans="1:10" x14ac:dyDescent="0.45">
      <c r="A108" s="13">
        <v>44</v>
      </c>
      <c r="B108" s="179" t="s">
        <v>1644</v>
      </c>
      <c r="C108" s="9" t="s">
        <v>15</v>
      </c>
      <c r="D108" s="172" t="s">
        <v>1167</v>
      </c>
      <c r="E108" s="71"/>
      <c r="F108" s="97"/>
      <c r="G108" s="97">
        <v>252000</v>
      </c>
      <c r="H108" s="90" t="s">
        <v>908</v>
      </c>
      <c r="I108" s="9" t="s">
        <v>475</v>
      </c>
      <c r="J108" s="162" t="s">
        <v>487</v>
      </c>
    </row>
    <row r="109" spans="1:10" x14ac:dyDescent="0.45">
      <c r="A109" s="14"/>
      <c r="B109" s="168" t="s">
        <v>1645</v>
      </c>
      <c r="C109" s="10" t="s">
        <v>16</v>
      </c>
      <c r="D109" s="14"/>
      <c r="E109" s="63"/>
      <c r="F109" s="63"/>
      <c r="G109" s="63"/>
      <c r="H109" s="14" t="s">
        <v>898</v>
      </c>
      <c r="I109" s="10" t="s">
        <v>476</v>
      </c>
      <c r="J109" s="163"/>
    </row>
    <row r="110" spans="1:10" x14ac:dyDescent="0.45">
      <c r="A110" s="13">
        <v>45</v>
      </c>
      <c r="B110" s="175" t="s">
        <v>1630</v>
      </c>
      <c r="C110" s="9" t="s">
        <v>15</v>
      </c>
      <c r="D110" s="13" t="s">
        <v>1628</v>
      </c>
      <c r="E110" s="269">
        <v>500000</v>
      </c>
      <c r="F110" s="269">
        <v>368000</v>
      </c>
      <c r="G110" s="279">
        <v>368000</v>
      </c>
      <c r="H110" s="13" t="s">
        <v>1628</v>
      </c>
      <c r="I110" s="9" t="s">
        <v>475</v>
      </c>
      <c r="J110" s="162" t="s">
        <v>487</v>
      </c>
    </row>
    <row r="111" spans="1:10" x14ac:dyDescent="0.45">
      <c r="A111" s="14"/>
      <c r="B111" s="70" t="s">
        <v>135</v>
      </c>
      <c r="C111" s="10" t="s">
        <v>1652</v>
      </c>
      <c r="D111" s="14" t="s">
        <v>1641</v>
      </c>
      <c r="E111" s="63"/>
      <c r="F111" s="63"/>
      <c r="G111" s="63"/>
      <c r="H111" s="14" t="s">
        <v>1641</v>
      </c>
      <c r="I111" s="10" t="s">
        <v>1629</v>
      </c>
      <c r="J111" s="163"/>
    </row>
    <row r="112" spans="1:10" x14ac:dyDescent="0.45">
      <c r="A112" s="13">
        <v>46</v>
      </c>
      <c r="B112" s="175" t="s">
        <v>148</v>
      </c>
      <c r="C112" s="9" t="s">
        <v>63</v>
      </c>
      <c r="D112" s="13" t="s">
        <v>90</v>
      </c>
      <c r="E112" s="71"/>
      <c r="F112" s="97">
        <v>400000</v>
      </c>
      <c r="G112" s="97"/>
      <c r="H112" s="90" t="s">
        <v>1655</v>
      </c>
      <c r="I112" s="9" t="s">
        <v>1632</v>
      </c>
      <c r="J112" s="162" t="s">
        <v>487</v>
      </c>
    </row>
    <row r="113" spans="1:10" s="31" customFormat="1" x14ac:dyDescent="0.45">
      <c r="A113" s="14"/>
      <c r="B113" s="70" t="s">
        <v>135</v>
      </c>
      <c r="C113" s="10" t="s">
        <v>64</v>
      </c>
      <c r="D113" s="14"/>
      <c r="E113" s="63"/>
      <c r="F113" s="63"/>
      <c r="G113" s="63"/>
      <c r="H113" s="14" t="s">
        <v>1666</v>
      </c>
      <c r="I113" s="10"/>
      <c r="J113" s="163"/>
    </row>
    <row r="114" spans="1:10" s="32" customFormat="1" x14ac:dyDescent="0.45">
      <c r="A114" s="34"/>
      <c r="B114" s="217"/>
      <c r="D114" s="34"/>
      <c r="E114" s="115"/>
      <c r="F114" s="115"/>
      <c r="G114" s="285"/>
      <c r="H114" s="94"/>
      <c r="J114" s="206"/>
    </row>
    <row r="115" spans="1:10" s="31" customFormat="1" x14ac:dyDescent="0.45">
      <c r="A115" s="33"/>
      <c r="B115" s="216"/>
      <c r="D115" s="33"/>
      <c r="E115" s="46"/>
      <c r="F115" s="46"/>
      <c r="G115" s="46"/>
      <c r="H115" s="33"/>
      <c r="J115" s="202"/>
    </row>
    <row r="116" spans="1:10" s="31" customFormat="1" x14ac:dyDescent="0.45">
      <c r="A116" s="33"/>
      <c r="B116" s="216"/>
      <c r="D116" s="33"/>
      <c r="E116" s="46"/>
      <c r="F116" s="46"/>
      <c r="G116" s="130"/>
      <c r="H116" s="98"/>
      <c r="J116" s="202"/>
    </row>
    <row r="117" spans="1:10" s="31" customFormat="1" x14ac:dyDescent="0.45">
      <c r="A117" s="33"/>
      <c r="B117" s="216"/>
      <c r="D117" s="33"/>
      <c r="E117" s="46"/>
      <c r="F117" s="46"/>
      <c r="G117" s="46"/>
      <c r="H117" s="33"/>
      <c r="J117" s="202"/>
    </row>
    <row r="118" spans="1:10" s="31" customFormat="1" x14ac:dyDescent="0.45">
      <c r="A118" s="33"/>
      <c r="B118" s="216"/>
      <c r="D118" s="33"/>
      <c r="E118" s="46"/>
      <c r="F118" s="46"/>
      <c r="G118" s="130"/>
      <c r="H118" s="98"/>
      <c r="J118" s="202"/>
    </row>
    <row r="119" spans="1:10" s="31" customFormat="1" x14ac:dyDescent="0.45">
      <c r="A119" s="33"/>
      <c r="B119" s="216"/>
      <c r="D119" s="33"/>
      <c r="E119" s="46"/>
      <c r="F119" s="46"/>
      <c r="G119" s="130"/>
      <c r="H119" s="98"/>
      <c r="J119" s="202"/>
    </row>
    <row r="120" spans="1:10" s="31" customFormat="1" x14ac:dyDescent="0.45">
      <c r="A120" s="33"/>
      <c r="B120" s="216"/>
      <c r="D120" s="33"/>
      <c r="E120" s="46"/>
      <c r="F120" s="46"/>
      <c r="G120" s="130"/>
      <c r="H120" s="98"/>
      <c r="J120" s="202"/>
    </row>
    <row r="121" spans="1:10" s="31" customFormat="1" x14ac:dyDescent="0.45">
      <c r="A121" s="33"/>
      <c r="B121" s="216"/>
      <c r="D121" s="33"/>
      <c r="E121" s="46"/>
      <c r="F121" s="46"/>
      <c r="G121" s="130"/>
      <c r="H121" s="98"/>
      <c r="J121" s="202"/>
    </row>
    <row r="122" spans="1:10" s="31" customFormat="1" x14ac:dyDescent="0.45">
      <c r="A122" s="33"/>
      <c r="B122" s="216"/>
      <c r="D122" s="33"/>
      <c r="E122" s="46"/>
      <c r="F122" s="46"/>
      <c r="G122" s="130"/>
      <c r="H122" s="98"/>
      <c r="J122" s="202"/>
    </row>
    <row r="123" spans="1:10" s="31" customFormat="1" x14ac:dyDescent="0.45">
      <c r="A123" s="33"/>
      <c r="B123" s="216"/>
      <c r="D123" s="33"/>
      <c r="E123" s="46"/>
      <c r="F123" s="46"/>
      <c r="G123" s="130"/>
      <c r="H123" s="98"/>
      <c r="J123" s="202"/>
    </row>
    <row r="124" spans="1:10" s="31" customFormat="1" x14ac:dyDescent="0.45">
      <c r="A124" s="33"/>
      <c r="B124" s="216"/>
      <c r="D124" s="33"/>
      <c r="E124" s="46"/>
      <c r="F124" s="46"/>
      <c r="G124" s="46"/>
      <c r="H124" s="33"/>
      <c r="J124" s="202"/>
    </row>
    <row r="125" spans="1:10" s="31" customFormat="1" x14ac:dyDescent="0.45">
      <c r="A125" s="33"/>
      <c r="B125" s="216"/>
      <c r="D125" s="33"/>
      <c r="E125" s="46"/>
      <c r="F125" s="46"/>
      <c r="G125" s="130"/>
      <c r="H125" s="98"/>
      <c r="J125" s="202"/>
    </row>
    <row r="126" spans="1:10" s="31" customFormat="1" x14ac:dyDescent="0.45">
      <c r="A126" s="33"/>
      <c r="B126" s="216"/>
      <c r="D126" s="33"/>
      <c r="E126" s="46"/>
      <c r="F126" s="46"/>
      <c r="G126" s="46"/>
      <c r="H126" s="33"/>
      <c r="J126" s="202"/>
    </row>
    <row r="127" spans="1:10" s="31" customFormat="1" x14ac:dyDescent="0.45">
      <c r="A127" s="33"/>
      <c r="B127" s="216"/>
      <c r="D127" s="33"/>
      <c r="E127" s="46"/>
      <c r="F127" s="46"/>
      <c r="G127" s="130"/>
      <c r="H127" s="98"/>
      <c r="J127" s="202"/>
    </row>
    <row r="128" spans="1:10" s="31" customFormat="1" x14ac:dyDescent="0.45">
      <c r="A128" s="33"/>
      <c r="B128" s="216"/>
      <c r="D128" s="33"/>
      <c r="E128" s="46"/>
      <c r="F128" s="46"/>
      <c r="G128" s="130"/>
      <c r="H128" s="98"/>
      <c r="J128" s="202"/>
    </row>
    <row r="129" spans="1:10" s="31" customFormat="1" x14ac:dyDescent="0.45">
      <c r="A129" s="33"/>
      <c r="B129" s="216"/>
      <c r="D129" s="33"/>
      <c r="E129" s="46"/>
      <c r="F129" s="46"/>
      <c r="G129" s="46"/>
      <c r="H129" s="33"/>
      <c r="J129" s="202"/>
    </row>
    <row r="130" spans="1:10" x14ac:dyDescent="0.45">
      <c r="A130" s="26"/>
      <c r="B130" s="159"/>
      <c r="C130" s="11"/>
      <c r="D130" s="26"/>
      <c r="E130" s="218">
        <f>SUM(E8:E127)</f>
        <v>6078000</v>
      </c>
      <c r="F130" s="218">
        <f>SUM(F8:F127)</f>
        <v>11500400</v>
      </c>
      <c r="G130" s="218">
        <f>SUM(G8:G127)</f>
        <v>10528000</v>
      </c>
      <c r="H130" s="96"/>
      <c r="I130" s="11"/>
      <c r="J130" s="161"/>
    </row>
    <row r="131" spans="1:10" ht="18" thickBot="1" x14ac:dyDescent="0.5">
      <c r="A131" s="14"/>
      <c r="B131" s="70"/>
      <c r="C131" s="10"/>
      <c r="D131" s="14"/>
      <c r="E131" s="126"/>
      <c r="F131" s="286"/>
      <c r="G131" s="286"/>
      <c r="H131" s="99"/>
      <c r="I131" s="10"/>
      <c r="J131" s="163"/>
    </row>
    <row r="132" spans="1:10" ht="18" thickTop="1" x14ac:dyDescent="0.45">
      <c r="A132" s="13"/>
      <c r="B132" s="175"/>
      <c r="C132" s="9"/>
      <c r="D132" s="13"/>
      <c r="E132" s="28"/>
      <c r="F132" s="28"/>
      <c r="G132" s="61"/>
      <c r="H132" s="92"/>
      <c r="I132" s="9"/>
      <c r="J132" s="162"/>
    </row>
    <row r="133" spans="1:10" x14ac:dyDescent="0.45">
      <c r="A133" s="14"/>
      <c r="B133" s="70"/>
      <c r="C133" s="10"/>
      <c r="D133" s="14"/>
      <c r="E133" s="63"/>
      <c r="F133" s="63"/>
      <c r="G133" s="63"/>
      <c r="H133" s="14"/>
      <c r="I133" s="10"/>
      <c r="J133" s="163"/>
    </row>
  </sheetData>
  <mergeCells count="4">
    <mergeCell ref="A1:J1"/>
    <mergeCell ref="A2:J2"/>
    <mergeCell ref="A3:J3"/>
    <mergeCell ref="E6:G6"/>
  </mergeCells>
  <pageMargins left="0.23622047244094491" right="0.15748031496062992" top="0.51181102362204722" bottom="0" header="0.31496062992125984" footer="0"/>
  <pageSetup paperSize="9" orientation="landscape" r:id="rId1"/>
  <headerFooter>
    <oddHeader>&amp;C&amp;P+52&amp;K00+000+0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3" zoomScale="120" zoomScaleNormal="120" workbookViewId="0">
      <selection activeCell="A2" sqref="A2:J2"/>
    </sheetView>
  </sheetViews>
  <sheetFormatPr defaultColWidth="9" defaultRowHeight="17.399999999999999" x14ac:dyDescent="0.45"/>
  <cols>
    <col min="1" max="1" width="4.19921875" style="6" customWidth="1"/>
    <col min="2" max="2" width="28.69921875" style="6" customWidth="1"/>
    <col min="3" max="3" width="20.3984375" style="6" customWidth="1"/>
    <col min="4" max="4" width="17.59765625" style="6" customWidth="1"/>
    <col min="5" max="7" width="6.59765625" style="6" customWidth="1"/>
    <col min="8" max="8" width="18" style="12" customWidth="1"/>
    <col min="9" max="9" width="17.3984375" style="6" customWidth="1"/>
    <col min="10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16" t="s">
        <v>0</v>
      </c>
      <c r="B4" s="16"/>
      <c r="C4" s="16"/>
      <c r="D4" s="16"/>
      <c r="E4" s="16"/>
      <c r="F4" s="16"/>
      <c r="G4" s="16"/>
      <c r="H4" s="89"/>
      <c r="I4" s="16"/>
      <c r="J4" s="16"/>
    </row>
    <row r="5" spans="1:10" x14ac:dyDescent="0.45">
      <c r="A5" s="16" t="s">
        <v>751</v>
      </c>
      <c r="B5" s="16"/>
      <c r="C5" s="16"/>
      <c r="D5" s="16"/>
      <c r="E5" s="16"/>
      <c r="F5" s="16"/>
      <c r="G5" s="16"/>
      <c r="H5" s="89"/>
      <c r="I5" s="16"/>
      <c r="J5" s="16"/>
    </row>
    <row r="6" spans="1:10" s="12" customFormat="1" x14ac:dyDescent="0.45">
      <c r="A6" s="7" t="s">
        <v>1</v>
      </c>
      <c r="B6" s="38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39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9" t="s">
        <v>152</v>
      </c>
      <c r="C8" s="9" t="s">
        <v>155</v>
      </c>
      <c r="D8" s="13" t="s">
        <v>153</v>
      </c>
      <c r="E8" s="41">
        <v>500000</v>
      </c>
      <c r="F8" s="41">
        <v>500000</v>
      </c>
      <c r="G8" s="41">
        <v>500000</v>
      </c>
      <c r="H8" s="90" t="s">
        <v>919</v>
      </c>
      <c r="I8" s="9" t="s">
        <v>158</v>
      </c>
      <c r="J8" s="13" t="s">
        <v>164</v>
      </c>
    </row>
    <row r="9" spans="1:10" x14ac:dyDescent="0.45">
      <c r="A9" s="14"/>
      <c r="B9" s="10"/>
      <c r="C9" s="10"/>
      <c r="D9" s="14"/>
      <c r="E9" s="10"/>
      <c r="F9" s="10"/>
      <c r="G9" s="10"/>
      <c r="H9" s="14" t="s">
        <v>151</v>
      </c>
      <c r="I9" s="10" t="s">
        <v>159</v>
      </c>
      <c r="J9" s="14" t="s">
        <v>1402</v>
      </c>
    </row>
    <row r="10" spans="1:10" x14ac:dyDescent="0.45">
      <c r="A10" s="13">
        <v>2</v>
      </c>
      <c r="B10" s="9" t="s">
        <v>154</v>
      </c>
      <c r="C10" s="9" t="s">
        <v>162</v>
      </c>
      <c r="D10" s="13" t="s">
        <v>150</v>
      </c>
      <c r="E10" s="41">
        <v>100000</v>
      </c>
      <c r="F10" s="41">
        <v>100000</v>
      </c>
      <c r="G10" s="41">
        <v>100000</v>
      </c>
      <c r="H10" s="90" t="s">
        <v>920</v>
      </c>
      <c r="I10" s="9" t="s">
        <v>156</v>
      </c>
      <c r="J10" s="13" t="s">
        <v>164</v>
      </c>
    </row>
    <row r="11" spans="1:10" x14ac:dyDescent="0.45">
      <c r="A11" s="14"/>
      <c r="B11" s="10"/>
      <c r="C11" s="10" t="s">
        <v>163</v>
      </c>
      <c r="D11" s="14"/>
      <c r="E11" s="10"/>
      <c r="F11" s="10"/>
      <c r="G11" s="10"/>
      <c r="H11" s="14" t="s">
        <v>151</v>
      </c>
      <c r="I11" s="10" t="s">
        <v>157</v>
      </c>
      <c r="J11" s="14"/>
    </row>
    <row r="12" spans="1:10" x14ac:dyDescent="0.45">
      <c r="A12" s="13">
        <v>3</v>
      </c>
      <c r="B12" s="9" t="s">
        <v>160</v>
      </c>
      <c r="C12" s="9" t="s">
        <v>161</v>
      </c>
      <c r="D12" s="13" t="s">
        <v>150</v>
      </c>
      <c r="E12" s="41">
        <v>50000</v>
      </c>
      <c r="F12" s="41">
        <v>50000</v>
      </c>
      <c r="G12" s="41">
        <v>50000</v>
      </c>
      <c r="H12" s="90" t="s">
        <v>921</v>
      </c>
      <c r="I12" s="9" t="s">
        <v>156</v>
      </c>
      <c r="J12" s="13" t="s">
        <v>164</v>
      </c>
    </row>
    <row r="13" spans="1:10" x14ac:dyDescent="0.45">
      <c r="A13" s="10"/>
      <c r="B13" s="10"/>
      <c r="C13" s="10"/>
      <c r="D13" s="10"/>
      <c r="E13" s="10"/>
      <c r="F13" s="10"/>
      <c r="G13" s="10"/>
      <c r="H13" s="14" t="s">
        <v>151</v>
      </c>
      <c r="I13" s="10" t="s">
        <v>157</v>
      </c>
      <c r="J13" s="10"/>
    </row>
    <row r="14" spans="1:10" s="32" customFormat="1" x14ac:dyDescent="0.45">
      <c r="H14" s="34"/>
    </row>
    <row r="15" spans="1:10" s="31" customFormat="1" x14ac:dyDescent="0.45">
      <c r="H15" s="33"/>
    </row>
    <row r="16" spans="1:10" s="31" customFormat="1" x14ac:dyDescent="0.45">
      <c r="H16" s="33"/>
    </row>
    <row r="17" spans="1:10" s="31" customFormat="1" x14ac:dyDescent="0.45">
      <c r="H17" s="33"/>
    </row>
    <row r="18" spans="1:10" s="31" customFormat="1" x14ac:dyDescent="0.45">
      <c r="H18" s="33"/>
    </row>
    <row r="19" spans="1:10" s="31" customFormat="1" x14ac:dyDescent="0.45">
      <c r="H19" s="33"/>
    </row>
    <row r="20" spans="1:10" s="31" customFormat="1" x14ac:dyDescent="0.45">
      <c r="H20" s="33"/>
    </row>
    <row r="21" spans="1:10" s="31" customFormat="1" x14ac:dyDescent="0.45">
      <c r="C21" s="68"/>
      <c r="H21" s="33"/>
    </row>
    <row r="22" spans="1:10" s="31" customFormat="1" x14ac:dyDescent="0.45">
      <c r="H22" s="33"/>
    </row>
    <row r="23" spans="1:10" s="31" customFormat="1" x14ac:dyDescent="0.45">
      <c r="H23" s="33"/>
    </row>
    <row r="24" spans="1:10" s="31" customFormat="1" x14ac:dyDescent="0.45">
      <c r="H24" s="33"/>
    </row>
    <row r="25" spans="1:10" s="31" customFormat="1" x14ac:dyDescent="0.45">
      <c r="H25" s="33"/>
    </row>
    <row r="26" spans="1:10" s="31" customFormat="1" x14ac:dyDescent="0.45">
      <c r="H26" s="33"/>
    </row>
    <row r="27" spans="1:10" s="31" customFormat="1" x14ac:dyDescent="0.45">
      <c r="H27" s="33"/>
      <c r="J27" s="72"/>
    </row>
    <row r="28" spans="1:10" s="31" customFormat="1" x14ac:dyDescent="0.45">
      <c r="H28" s="33"/>
    </row>
    <row r="29" spans="1:10" x14ac:dyDescent="0.45">
      <c r="A29" s="11"/>
      <c r="B29" s="11"/>
      <c r="C29" s="11"/>
      <c r="D29" s="11"/>
      <c r="E29" s="50">
        <f>SUM(E8:E22)</f>
        <v>650000</v>
      </c>
      <c r="F29" s="50">
        <f t="shared" ref="F29:G29" si="0">SUM(F8:F12)</f>
        <v>650000</v>
      </c>
      <c r="G29" s="50">
        <f t="shared" si="0"/>
        <v>650000</v>
      </c>
      <c r="H29" s="96"/>
      <c r="I29" s="11"/>
      <c r="J29" s="11"/>
    </row>
    <row r="30" spans="1:10" ht="18" thickBot="1" x14ac:dyDescent="0.5">
      <c r="A30" s="10"/>
      <c r="B30" s="10"/>
      <c r="C30" s="10"/>
      <c r="D30" s="10"/>
      <c r="E30" s="69"/>
      <c r="F30" s="69"/>
      <c r="G30" s="69"/>
      <c r="H30" s="99"/>
      <c r="I30" s="10"/>
      <c r="J30" s="10"/>
    </row>
    <row r="31" spans="1:10" ht="18" thickTop="1" x14ac:dyDescent="0.45">
      <c r="A31" s="9"/>
      <c r="B31" s="9"/>
      <c r="C31" s="9"/>
      <c r="D31" s="9"/>
      <c r="E31" s="11"/>
      <c r="F31" s="11"/>
      <c r="G31" s="11"/>
      <c r="H31" s="26"/>
      <c r="I31" s="9"/>
      <c r="J31" s="9"/>
    </row>
    <row r="32" spans="1:10" x14ac:dyDescent="0.45">
      <c r="A32" s="10"/>
      <c r="B32" s="10"/>
      <c r="C32" s="10"/>
      <c r="D32" s="10"/>
      <c r="E32" s="10"/>
      <c r="F32" s="10"/>
      <c r="G32" s="10"/>
      <c r="H32" s="14"/>
      <c r="I32" s="10"/>
      <c r="J32" s="10"/>
    </row>
  </sheetData>
  <mergeCells count="4">
    <mergeCell ref="A1:J1"/>
    <mergeCell ref="A2:J2"/>
    <mergeCell ref="A3:J3"/>
    <mergeCell ref="E6:G6"/>
  </mergeCells>
  <pageMargins left="0.23622047244094491" right="0.15748031496062992" top="0.74803149606299213" bottom="0.31496062992125984" header="0.31496062992125984" footer="0.19685039370078741"/>
  <pageSetup paperSize="9" orientation="landscape" r:id="rId1"/>
  <headerFooter>
    <oddHeader>&amp;C&amp;P+57&amp;K00+000+0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6" zoomScale="120" zoomScaleNormal="120" workbookViewId="0">
      <selection activeCell="A2" sqref="A2:J2"/>
    </sheetView>
  </sheetViews>
  <sheetFormatPr defaultColWidth="9" defaultRowHeight="17.399999999999999" x14ac:dyDescent="0.45"/>
  <cols>
    <col min="1" max="1" width="4.19921875" style="6" customWidth="1"/>
    <col min="2" max="2" width="25.59765625" style="6" customWidth="1"/>
    <col min="3" max="3" width="22.5" style="6" customWidth="1"/>
    <col min="4" max="4" width="19.3984375" style="6" customWidth="1"/>
    <col min="5" max="7" width="6.59765625" style="6" customWidth="1"/>
    <col min="8" max="8" width="18.09765625" style="12" customWidth="1"/>
    <col min="9" max="9" width="16.5" style="6" customWidth="1"/>
    <col min="10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16" t="s">
        <v>0</v>
      </c>
      <c r="B4" s="16"/>
      <c r="C4" s="16"/>
      <c r="D4" s="16"/>
      <c r="E4" s="16"/>
      <c r="F4" s="16"/>
      <c r="G4" s="16"/>
      <c r="H4" s="89"/>
      <c r="I4" s="16"/>
      <c r="J4" s="16"/>
    </row>
    <row r="5" spans="1:10" x14ac:dyDescent="0.45">
      <c r="A5" s="16" t="s">
        <v>752</v>
      </c>
      <c r="B5" s="16"/>
      <c r="C5" s="16"/>
      <c r="D5" s="16"/>
      <c r="E5" s="16"/>
      <c r="F5" s="16"/>
      <c r="G5" s="16"/>
      <c r="H5" s="89"/>
      <c r="I5" s="16"/>
      <c r="J5" s="16"/>
    </row>
    <row r="6" spans="1:10" s="12" customFormat="1" x14ac:dyDescent="0.45">
      <c r="A6" s="7" t="s">
        <v>1</v>
      </c>
      <c r="B6" s="38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39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9" t="s">
        <v>149</v>
      </c>
      <c r="C8" s="9" t="s">
        <v>165</v>
      </c>
      <c r="D8" s="13" t="s">
        <v>151</v>
      </c>
      <c r="E8" s="41">
        <v>100000</v>
      </c>
      <c r="F8" s="41">
        <v>100000</v>
      </c>
      <c r="G8" s="41">
        <v>100000</v>
      </c>
      <c r="H8" s="90" t="s">
        <v>922</v>
      </c>
      <c r="I8" s="9" t="s">
        <v>156</v>
      </c>
      <c r="J8" s="13" t="s">
        <v>164</v>
      </c>
    </row>
    <row r="9" spans="1:10" x14ac:dyDescent="0.45">
      <c r="A9" s="10"/>
      <c r="B9" s="10" t="s">
        <v>150</v>
      </c>
      <c r="C9" s="10" t="s">
        <v>167</v>
      </c>
      <c r="D9" s="10"/>
      <c r="E9" s="10"/>
      <c r="F9" s="10"/>
      <c r="G9" s="10"/>
      <c r="H9" s="14" t="s">
        <v>151</v>
      </c>
      <c r="I9" s="10" t="s">
        <v>166</v>
      </c>
      <c r="J9" s="10"/>
    </row>
    <row r="10" spans="1:10" x14ac:dyDescent="0.45">
      <c r="A10" s="13">
        <v>2</v>
      </c>
      <c r="B10" s="9" t="s">
        <v>1313</v>
      </c>
      <c r="C10" s="9" t="s">
        <v>165</v>
      </c>
      <c r="D10" s="13" t="s">
        <v>1315</v>
      </c>
      <c r="E10" s="41">
        <v>200000</v>
      </c>
      <c r="F10" s="41">
        <v>200000</v>
      </c>
      <c r="G10" s="41">
        <v>200000</v>
      </c>
      <c r="H10" s="13" t="s">
        <v>1316</v>
      </c>
      <c r="I10" s="9" t="s">
        <v>156</v>
      </c>
      <c r="J10" s="13" t="s">
        <v>164</v>
      </c>
    </row>
    <row r="11" spans="1:10" x14ac:dyDescent="0.45">
      <c r="A11" s="10"/>
      <c r="B11" s="10" t="s">
        <v>1314</v>
      </c>
      <c r="C11" s="10" t="s">
        <v>167</v>
      </c>
      <c r="D11" s="10"/>
      <c r="E11" s="10"/>
      <c r="F11" s="10"/>
      <c r="G11" s="10"/>
      <c r="H11" s="14" t="s">
        <v>1317</v>
      </c>
      <c r="I11" s="10" t="s">
        <v>166</v>
      </c>
      <c r="J11" s="10"/>
    </row>
    <row r="12" spans="1:10" x14ac:dyDescent="0.45">
      <c r="A12" s="9"/>
      <c r="B12" s="9"/>
      <c r="C12" s="9"/>
      <c r="D12" s="9"/>
      <c r="E12" s="9"/>
      <c r="F12" s="9"/>
      <c r="G12" s="9"/>
      <c r="H12" s="13"/>
      <c r="I12" s="9"/>
      <c r="J12" s="9"/>
    </row>
    <row r="13" spans="1:10" x14ac:dyDescent="0.45">
      <c r="A13" s="11"/>
      <c r="B13" s="11"/>
      <c r="C13" s="11"/>
      <c r="D13" s="11"/>
      <c r="E13" s="11"/>
      <c r="F13" s="11"/>
      <c r="G13" s="11"/>
      <c r="H13" s="26"/>
      <c r="I13" s="11"/>
      <c r="J13" s="11"/>
    </row>
    <row r="14" spans="1:10" s="32" customFormat="1" x14ac:dyDescent="0.45">
      <c r="H14" s="34"/>
    </row>
    <row r="15" spans="1:10" s="31" customFormat="1" x14ac:dyDescent="0.45">
      <c r="H15" s="33"/>
    </row>
    <row r="16" spans="1:10" s="31" customFormat="1" x14ac:dyDescent="0.45">
      <c r="H16" s="33"/>
    </row>
    <row r="17" spans="5:10" s="31" customFormat="1" x14ac:dyDescent="0.45">
      <c r="H17" s="33"/>
    </row>
    <row r="18" spans="5:10" s="31" customFormat="1" x14ac:dyDescent="0.45">
      <c r="H18" s="33"/>
    </row>
    <row r="19" spans="5:10" s="31" customFormat="1" x14ac:dyDescent="0.45">
      <c r="H19" s="33"/>
    </row>
    <row r="20" spans="5:10" s="31" customFormat="1" x14ac:dyDescent="0.45">
      <c r="H20" s="33"/>
    </row>
    <row r="21" spans="5:10" s="31" customFormat="1" x14ac:dyDescent="0.45">
      <c r="H21" s="33"/>
    </row>
    <row r="22" spans="5:10" s="31" customFormat="1" x14ac:dyDescent="0.45">
      <c r="H22" s="33"/>
    </row>
    <row r="23" spans="5:10" s="31" customFormat="1" x14ac:dyDescent="0.45">
      <c r="H23" s="33"/>
    </row>
    <row r="24" spans="5:10" s="31" customFormat="1" x14ac:dyDescent="0.45">
      <c r="H24" s="33"/>
    </row>
    <row r="25" spans="5:10" s="31" customFormat="1" x14ac:dyDescent="0.45">
      <c r="H25" s="33"/>
    </row>
    <row r="26" spans="5:10" s="31" customFormat="1" x14ac:dyDescent="0.45">
      <c r="H26" s="33"/>
    </row>
    <row r="27" spans="5:10" s="31" customFormat="1" x14ac:dyDescent="0.45">
      <c r="H27" s="33"/>
    </row>
    <row r="28" spans="5:10" s="31" customFormat="1" x14ac:dyDescent="0.45">
      <c r="H28" s="33"/>
      <c r="J28" s="72"/>
    </row>
    <row r="29" spans="5:10" x14ac:dyDescent="0.45">
      <c r="E29" s="208">
        <f>SUM(E8:E18)</f>
        <v>300000</v>
      </c>
      <c r="F29" s="208">
        <f>SUM(F8:F22)</f>
        <v>300000</v>
      </c>
      <c r="G29" s="208">
        <f>SUM(G8:G23)</f>
        <v>300000</v>
      </c>
    </row>
  </sheetData>
  <mergeCells count="4">
    <mergeCell ref="A1:J1"/>
    <mergeCell ref="A2:J2"/>
    <mergeCell ref="A3:J3"/>
    <mergeCell ref="E6:G6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>
    <oddHeader>&amp;C&amp;P+58&amp;K00+000+0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5" zoomScale="120" zoomScaleNormal="120" workbookViewId="0">
      <selection activeCell="H23" sqref="H23"/>
    </sheetView>
  </sheetViews>
  <sheetFormatPr defaultColWidth="9" defaultRowHeight="17.399999999999999" x14ac:dyDescent="0.45"/>
  <cols>
    <col min="1" max="1" width="4.19921875" style="6" customWidth="1"/>
    <col min="2" max="2" width="29.09765625" style="44" customWidth="1"/>
    <col min="3" max="3" width="20.3984375" style="6" customWidth="1"/>
    <col min="4" max="4" width="18.69921875" style="6" customWidth="1"/>
    <col min="5" max="7" width="6.59765625" style="6" customWidth="1"/>
    <col min="8" max="8" width="17.59765625" style="12" customWidth="1"/>
    <col min="9" max="9" width="16" style="6" customWidth="1"/>
    <col min="10" max="10" width="9" style="12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16" t="s">
        <v>10</v>
      </c>
      <c r="B4" s="116"/>
      <c r="C4" s="16"/>
      <c r="D4" s="16"/>
      <c r="E4" s="16"/>
      <c r="F4" s="16"/>
      <c r="G4" s="16"/>
      <c r="H4" s="89"/>
      <c r="I4" s="16"/>
      <c r="J4" s="64"/>
    </row>
    <row r="5" spans="1:10" x14ac:dyDescent="0.45">
      <c r="A5" s="16" t="s">
        <v>756</v>
      </c>
      <c r="B5" s="116"/>
      <c r="C5" s="16"/>
      <c r="D5" s="16"/>
      <c r="E5" s="16"/>
      <c r="F5" s="16"/>
      <c r="G5" s="16"/>
      <c r="H5" s="89"/>
      <c r="I5" s="16"/>
      <c r="J5" s="64"/>
    </row>
    <row r="6" spans="1:10" s="12" customFormat="1" x14ac:dyDescent="0.45">
      <c r="A6" s="7" t="s">
        <v>1</v>
      </c>
      <c r="B6" s="290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91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71" t="s">
        <v>755</v>
      </c>
      <c r="C8" s="9" t="s">
        <v>181</v>
      </c>
      <c r="D8" s="9" t="s">
        <v>177</v>
      </c>
      <c r="E8" s="41">
        <v>50000</v>
      </c>
      <c r="F8" s="41">
        <v>50000</v>
      </c>
      <c r="G8" s="41">
        <v>50000</v>
      </c>
      <c r="H8" s="90" t="s">
        <v>924</v>
      </c>
      <c r="I8" s="9" t="s">
        <v>178</v>
      </c>
      <c r="J8" s="13" t="s">
        <v>176</v>
      </c>
    </row>
    <row r="9" spans="1:10" x14ac:dyDescent="0.45">
      <c r="A9" s="26"/>
      <c r="B9" s="28" t="s">
        <v>754</v>
      </c>
      <c r="C9" s="11" t="s">
        <v>182</v>
      </c>
      <c r="D9" s="11"/>
      <c r="E9" s="11"/>
      <c r="F9" s="11"/>
      <c r="G9" s="11"/>
      <c r="H9" s="26" t="s">
        <v>1049</v>
      </c>
      <c r="I9" s="11" t="s">
        <v>179</v>
      </c>
      <c r="J9" s="26"/>
    </row>
    <row r="10" spans="1:10" x14ac:dyDescent="0.45">
      <c r="A10" s="14"/>
      <c r="B10" s="63" t="s">
        <v>753</v>
      </c>
      <c r="C10" s="10" t="s">
        <v>183</v>
      </c>
      <c r="D10" s="10"/>
      <c r="E10" s="10"/>
      <c r="F10" s="10"/>
      <c r="G10" s="10"/>
      <c r="H10" s="14"/>
      <c r="I10" s="10" t="s">
        <v>180</v>
      </c>
      <c r="J10" s="14"/>
    </row>
    <row r="11" spans="1:10" x14ac:dyDescent="0.45">
      <c r="A11" s="13">
        <v>2</v>
      </c>
      <c r="B11" s="71" t="s">
        <v>437</v>
      </c>
      <c r="C11" s="9" t="s">
        <v>449</v>
      </c>
      <c r="D11" s="9" t="s">
        <v>650</v>
      </c>
      <c r="E11" s="41">
        <v>20000</v>
      </c>
      <c r="F11" s="41">
        <v>20000</v>
      </c>
      <c r="G11" s="41">
        <v>20000</v>
      </c>
      <c r="H11" s="90" t="s">
        <v>925</v>
      </c>
      <c r="I11" s="9" t="s">
        <v>451</v>
      </c>
      <c r="J11" s="13" t="s">
        <v>176</v>
      </c>
    </row>
    <row r="12" spans="1:10" s="31" customFormat="1" x14ac:dyDescent="0.45">
      <c r="A12" s="10"/>
      <c r="B12" s="63" t="s">
        <v>747</v>
      </c>
      <c r="C12" s="10" t="s">
        <v>450</v>
      </c>
      <c r="D12" s="10"/>
      <c r="E12" s="10"/>
      <c r="F12" s="10"/>
      <c r="G12" s="10"/>
      <c r="H12" s="14" t="s">
        <v>244</v>
      </c>
      <c r="I12" s="10" t="s">
        <v>944</v>
      </c>
      <c r="J12" s="14"/>
    </row>
    <row r="13" spans="1:10" s="31" customFormat="1" x14ac:dyDescent="0.45">
      <c r="A13" s="13">
        <v>3</v>
      </c>
      <c r="B13" s="179" t="s">
        <v>1677</v>
      </c>
      <c r="C13" s="9" t="s">
        <v>1204</v>
      </c>
      <c r="D13" s="9" t="s">
        <v>650</v>
      </c>
      <c r="E13" s="41">
        <v>30000</v>
      </c>
      <c r="F13" s="41">
        <v>30000</v>
      </c>
      <c r="G13" s="41">
        <v>30000</v>
      </c>
      <c r="H13" s="13" t="s">
        <v>924</v>
      </c>
      <c r="I13" s="9" t="s">
        <v>1207</v>
      </c>
      <c r="J13" s="81" t="s">
        <v>176</v>
      </c>
    </row>
    <row r="14" spans="1:10" s="31" customFormat="1" x14ac:dyDescent="0.45">
      <c r="A14" s="10"/>
      <c r="B14" s="63" t="s">
        <v>191</v>
      </c>
      <c r="C14" s="10" t="s">
        <v>1205</v>
      </c>
      <c r="D14" s="10"/>
      <c r="E14" s="10"/>
      <c r="F14" s="10"/>
      <c r="G14" s="10"/>
      <c r="H14" s="14" t="s">
        <v>1206</v>
      </c>
      <c r="I14" s="10" t="s">
        <v>1208</v>
      </c>
      <c r="J14" s="82"/>
    </row>
    <row r="15" spans="1:10" s="31" customFormat="1" x14ac:dyDescent="0.45">
      <c r="A15" s="13">
        <v>4</v>
      </c>
      <c r="B15" s="71" t="s">
        <v>1082</v>
      </c>
      <c r="C15" s="9" t="s">
        <v>1084</v>
      </c>
      <c r="D15" s="9" t="s">
        <v>1090</v>
      </c>
      <c r="E15" s="41">
        <v>20000</v>
      </c>
      <c r="F15" s="41">
        <v>20000</v>
      </c>
      <c r="G15" s="41">
        <v>20000</v>
      </c>
      <c r="H15" s="13" t="s">
        <v>1088</v>
      </c>
      <c r="I15" s="9" t="s">
        <v>1086</v>
      </c>
      <c r="J15" s="81" t="s">
        <v>176</v>
      </c>
    </row>
    <row r="16" spans="1:10" s="31" customFormat="1" x14ac:dyDescent="0.45">
      <c r="A16" s="10"/>
      <c r="B16" s="63" t="s">
        <v>1083</v>
      </c>
      <c r="C16" s="10" t="s">
        <v>1085</v>
      </c>
      <c r="D16" s="10"/>
      <c r="E16" s="10"/>
      <c r="F16" s="10"/>
      <c r="G16" s="10"/>
      <c r="H16" s="14" t="s">
        <v>1089</v>
      </c>
      <c r="I16" s="10" t="s">
        <v>1087</v>
      </c>
      <c r="J16" s="82"/>
    </row>
    <row r="17" spans="1:10" s="31" customFormat="1" x14ac:dyDescent="0.45">
      <c r="B17" s="46"/>
      <c r="H17" s="33"/>
      <c r="J17" s="33"/>
    </row>
    <row r="18" spans="1:10" s="31" customFormat="1" x14ac:dyDescent="0.45">
      <c r="B18" s="46"/>
      <c r="H18" s="33"/>
      <c r="J18" s="33"/>
    </row>
    <row r="19" spans="1:10" s="31" customFormat="1" x14ac:dyDescent="0.45">
      <c r="B19" s="46"/>
      <c r="H19" s="33"/>
      <c r="J19" s="33"/>
    </row>
    <row r="20" spans="1:10" s="31" customFormat="1" x14ac:dyDescent="0.45">
      <c r="B20" s="46"/>
      <c r="H20" s="33"/>
      <c r="J20" s="33"/>
    </row>
    <row r="21" spans="1:10" s="31" customFormat="1" x14ac:dyDescent="0.45">
      <c r="B21" s="46"/>
      <c r="H21" s="33"/>
      <c r="J21" s="33"/>
    </row>
    <row r="22" spans="1:10" s="31" customFormat="1" x14ac:dyDescent="0.45">
      <c r="B22" s="46"/>
      <c r="H22" s="33"/>
      <c r="J22" s="33"/>
    </row>
    <row r="23" spans="1:10" s="31" customFormat="1" x14ac:dyDescent="0.45">
      <c r="B23" s="46"/>
      <c r="H23" s="33"/>
      <c r="J23" s="33"/>
    </row>
    <row r="24" spans="1:10" s="31" customFormat="1" x14ac:dyDescent="0.45">
      <c r="B24" s="46"/>
      <c r="H24" s="33"/>
      <c r="J24" s="33"/>
    </row>
    <row r="25" spans="1:10" s="31" customFormat="1" x14ac:dyDescent="0.45">
      <c r="B25" s="46"/>
      <c r="H25" s="33"/>
      <c r="J25" s="33"/>
    </row>
    <row r="26" spans="1:10" s="31" customFormat="1" x14ac:dyDescent="0.45">
      <c r="B26" s="46"/>
      <c r="H26" s="33"/>
      <c r="J26" s="121"/>
    </row>
    <row r="27" spans="1:10" s="31" customFormat="1" x14ac:dyDescent="0.45">
      <c r="B27" s="46"/>
      <c r="H27" s="33"/>
      <c r="J27" s="68"/>
    </row>
    <row r="28" spans="1:10" x14ac:dyDescent="0.45">
      <c r="A28" s="11"/>
      <c r="B28" s="28"/>
      <c r="C28" s="11"/>
      <c r="D28" s="11"/>
      <c r="E28" s="50">
        <f>SUM(E8:E26)</f>
        <v>120000</v>
      </c>
      <c r="F28" s="50">
        <f>SUM(F8:F15)</f>
        <v>120000</v>
      </c>
      <c r="G28" s="50">
        <f>SUM(G8:G16)</f>
        <v>120000</v>
      </c>
      <c r="H28" s="96"/>
      <c r="I28" s="11"/>
      <c r="J28" s="26"/>
    </row>
    <row r="29" spans="1:10" ht="18" thickBot="1" x14ac:dyDescent="0.5">
      <c r="A29" s="10"/>
      <c r="B29" s="63"/>
      <c r="C29" s="10"/>
      <c r="D29" s="10"/>
      <c r="E29" s="69"/>
      <c r="F29" s="69"/>
      <c r="G29" s="69"/>
      <c r="H29" s="99"/>
      <c r="I29" s="10"/>
      <c r="J29" s="14"/>
    </row>
    <row r="30" spans="1:10" ht="18" thickTop="1" x14ac:dyDescent="0.45"/>
  </sheetData>
  <mergeCells count="4">
    <mergeCell ref="A1:J1"/>
    <mergeCell ref="A2:J2"/>
    <mergeCell ref="A3:J3"/>
    <mergeCell ref="E6:G6"/>
  </mergeCells>
  <pageMargins left="0.23622047244094491" right="0.15748031496062992" top="0.74803149606299213" bottom="0.31496062992125984" header="0.31496062992125984" footer="0.19685039370078741"/>
  <pageSetup paperSize="9" orientation="landscape" r:id="rId1"/>
  <headerFooter>
    <oddHeader>&amp;C&amp;P+59&amp;K00+000+0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120" zoomScaleNormal="120" workbookViewId="0">
      <selection activeCell="G71" sqref="G71"/>
    </sheetView>
  </sheetViews>
  <sheetFormatPr defaultColWidth="9" defaultRowHeight="17.399999999999999" x14ac:dyDescent="0.45"/>
  <cols>
    <col min="1" max="1" width="4.19921875" style="12" customWidth="1"/>
    <col min="2" max="2" width="30.19921875" style="189" customWidth="1"/>
    <col min="3" max="3" width="19.09765625" style="6" customWidth="1"/>
    <col min="4" max="4" width="19" style="6" customWidth="1"/>
    <col min="5" max="7" width="6.59765625" style="44" customWidth="1"/>
    <col min="8" max="8" width="16.3984375" style="12" customWidth="1"/>
    <col min="9" max="9" width="14.5" style="6" customWidth="1"/>
    <col min="10" max="10" width="10.59765625" style="204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10</v>
      </c>
      <c r="B4" s="186"/>
      <c r="C4" s="16"/>
      <c r="D4" s="16"/>
      <c r="E4" s="116"/>
      <c r="F4" s="116"/>
      <c r="G4" s="116"/>
      <c r="H4" s="89"/>
      <c r="I4" s="16"/>
      <c r="J4" s="197"/>
    </row>
    <row r="5" spans="1:10" x14ac:dyDescent="0.45">
      <c r="A5" s="37" t="s">
        <v>757</v>
      </c>
      <c r="B5" s="186"/>
      <c r="C5" s="16"/>
      <c r="D5" s="16"/>
      <c r="E5" s="116"/>
      <c r="F5" s="116"/>
      <c r="G5" s="116"/>
      <c r="H5" s="89"/>
      <c r="I5" s="16"/>
      <c r="J5" s="197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198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117">
        <v>2561</v>
      </c>
      <c r="G7" s="117">
        <v>2562</v>
      </c>
      <c r="H7" s="8" t="s">
        <v>695</v>
      </c>
      <c r="I7" s="40"/>
      <c r="J7" s="199" t="s">
        <v>7</v>
      </c>
    </row>
    <row r="8" spans="1:10" x14ac:dyDescent="0.45">
      <c r="A8" s="13">
        <v>1</v>
      </c>
      <c r="B8" s="179" t="s">
        <v>19</v>
      </c>
      <c r="C8" s="9" t="s">
        <v>21</v>
      </c>
      <c r="D8" s="9" t="s">
        <v>173</v>
      </c>
      <c r="E8" s="97"/>
      <c r="F8" s="97">
        <v>1875000</v>
      </c>
      <c r="G8" s="97">
        <v>1875000</v>
      </c>
      <c r="H8" s="13" t="s">
        <v>927</v>
      </c>
      <c r="I8" s="9" t="s">
        <v>457</v>
      </c>
      <c r="J8" s="162" t="s">
        <v>741</v>
      </c>
    </row>
    <row r="9" spans="1:10" x14ac:dyDescent="0.45">
      <c r="A9" s="14"/>
      <c r="B9" s="168" t="s">
        <v>20</v>
      </c>
      <c r="C9" s="10"/>
      <c r="D9" s="10"/>
      <c r="E9" s="63"/>
      <c r="F9" s="63"/>
      <c r="G9" s="63"/>
      <c r="H9" s="14" t="s">
        <v>173</v>
      </c>
      <c r="I9" s="10"/>
      <c r="J9" s="163" t="s">
        <v>742</v>
      </c>
    </row>
    <row r="10" spans="1:10" x14ac:dyDescent="0.45">
      <c r="A10" s="13">
        <v>2</v>
      </c>
      <c r="B10" s="179" t="s">
        <v>22</v>
      </c>
      <c r="C10" s="9" t="s">
        <v>21</v>
      </c>
      <c r="D10" s="9" t="s">
        <v>174</v>
      </c>
      <c r="E10" s="97"/>
      <c r="F10" s="97">
        <v>5625000</v>
      </c>
      <c r="G10" s="97">
        <v>5625000</v>
      </c>
      <c r="H10" s="90" t="s">
        <v>927</v>
      </c>
      <c r="I10" s="9" t="s">
        <v>457</v>
      </c>
      <c r="J10" s="162" t="s">
        <v>741</v>
      </c>
    </row>
    <row r="11" spans="1:10" x14ac:dyDescent="0.45">
      <c r="A11" s="14"/>
      <c r="B11" s="168" t="s">
        <v>23</v>
      </c>
      <c r="C11" s="10"/>
      <c r="D11" s="10"/>
      <c r="E11" s="63"/>
      <c r="F11" s="63"/>
      <c r="G11" s="63"/>
      <c r="H11" s="26" t="s">
        <v>890</v>
      </c>
      <c r="I11" s="10"/>
      <c r="J11" s="163" t="s">
        <v>742</v>
      </c>
    </row>
    <row r="12" spans="1:10" x14ac:dyDescent="0.45">
      <c r="A12" s="13">
        <v>3</v>
      </c>
      <c r="B12" s="179" t="s">
        <v>24</v>
      </c>
      <c r="C12" s="9" t="s">
        <v>21</v>
      </c>
      <c r="D12" s="9" t="s">
        <v>175</v>
      </c>
      <c r="E12" s="71"/>
      <c r="F12" s="97">
        <v>3750000</v>
      </c>
      <c r="G12" s="97">
        <v>3750000</v>
      </c>
      <c r="H12" s="90" t="s">
        <v>927</v>
      </c>
      <c r="I12" s="53" t="s">
        <v>457</v>
      </c>
      <c r="J12" s="162" t="s">
        <v>741</v>
      </c>
    </row>
    <row r="13" spans="1:10" x14ac:dyDescent="0.45">
      <c r="A13" s="14"/>
      <c r="B13" s="168" t="s">
        <v>17</v>
      </c>
      <c r="C13" s="10"/>
      <c r="D13" s="10"/>
      <c r="E13" s="63"/>
      <c r="F13" s="63"/>
      <c r="G13" s="283"/>
      <c r="H13" s="14" t="s">
        <v>175</v>
      </c>
      <c r="I13" s="73"/>
      <c r="J13" s="163" t="s">
        <v>742</v>
      </c>
    </row>
    <row r="14" spans="1:10" x14ac:dyDescent="0.45">
      <c r="A14" s="13">
        <v>4</v>
      </c>
      <c r="B14" s="179" t="s">
        <v>40</v>
      </c>
      <c r="C14" s="9" t="s">
        <v>21</v>
      </c>
      <c r="D14" s="9" t="s">
        <v>42</v>
      </c>
      <c r="E14" s="97"/>
      <c r="F14" s="97"/>
      <c r="G14" s="294">
        <v>1702500</v>
      </c>
      <c r="H14" s="13" t="s">
        <v>927</v>
      </c>
      <c r="I14" s="53" t="s">
        <v>457</v>
      </c>
      <c r="J14" s="162" t="s">
        <v>741</v>
      </c>
    </row>
    <row r="15" spans="1:10" x14ac:dyDescent="0.45">
      <c r="A15" s="14"/>
      <c r="B15" s="168" t="s">
        <v>39</v>
      </c>
      <c r="C15" s="10"/>
      <c r="D15" s="10"/>
      <c r="E15" s="63"/>
      <c r="F15" s="63"/>
      <c r="G15" s="283"/>
      <c r="H15" s="14" t="s">
        <v>928</v>
      </c>
      <c r="I15" s="73"/>
      <c r="J15" s="163" t="s">
        <v>742</v>
      </c>
    </row>
    <row r="16" spans="1:10" x14ac:dyDescent="0.45">
      <c r="A16" s="13">
        <v>5</v>
      </c>
      <c r="B16" s="179" t="s">
        <v>41</v>
      </c>
      <c r="C16" s="9" t="s">
        <v>21</v>
      </c>
      <c r="D16" s="9" t="s">
        <v>43</v>
      </c>
      <c r="E16" s="97"/>
      <c r="F16" s="97">
        <v>450000</v>
      </c>
      <c r="G16" s="71"/>
      <c r="H16" s="26" t="s">
        <v>927</v>
      </c>
      <c r="I16" s="9" t="s">
        <v>457</v>
      </c>
      <c r="J16" s="162" t="s">
        <v>164</v>
      </c>
    </row>
    <row r="17" spans="1:10" x14ac:dyDescent="0.45">
      <c r="A17" s="14"/>
      <c r="B17" s="168" t="s">
        <v>39</v>
      </c>
      <c r="C17" s="10"/>
      <c r="D17" s="10"/>
      <c r="E17" s="63"/>
      <c r="F17" s="63"/>
      <c r="G17" s="63"/>
      <c r="H17" s="14" t="s">
        <v>929</v>
      </c>
      <c r="I17" s="10"/>
      <c r="J17" s="163"/>
    </row>
    <row r="18" spans="1:10" x14ac:dyDescent="0.45">
      <c r="A18" s="26">
        <v>6</v>
      </c>
      <c r="B18" s="165" t="s">
        <v>1131</v>
      </c>
      <c r="C18" s="9" t="s">
        <v>21</v>
      </c>
      <c r="D18" s="164" t="s">
        <v>1400</v>
      </c>
      <c r="E18" s="28"/>
      <c r="F18" s="28"/>
      <c r="G18" s="61">
        <v>150000</v>
      </c>
      <c r="H18" s="26" t="s">
        <v>927</v>
      </c>
      <c r="I18" s="9" t="s">
        <v>457</v>
      </c>
      <c r="J18" s="162" t="s">
        <v>164</v>
      </c>
    </row>
    <row r="19" spans="1:10" x14ac:dyDescent="0.45">
      <c r="A19" s="26"/>
      <c r="B19" s="165" t="s">
        <v>1399</v>
      </c>
      <c r="C19" s="11"/>
      <c r="D19" s="164"/>
      <c r="E19" s="28"/>
      <c r="F19" s="28"/>
      <c r="G19" s="28"/>
      <c r="H19" s="26" t="s">
        <v>1401</v>
      </c>
      <c r="I19" s="11"/>
      <c r="J19" s="161"/>
    </row>
    <row r="20" spans="1:10" x14ac:dyDescent="0.45">
      <c r="A20" s="13">
        <v>7</v>
      </c>
      <c r="B20" s="179" t="s">
        <v>87</v>
      </c>
      <c r="C20" s="9" t="s">
        <v>21</v>
      </c>
      <c r="D20" s="9" t="s">
        <v>88</v>
      </c>
      <c r="E20" s="71"/>
      <c r="F20" s="71"/>
      <c r="G20" s="97">
        <v>225000</v>
      </c>
      <c r="H20" s="90" t="s">
        <v>927</v>
      </c>
      <c r="I20" s="9" t="s">
        <v>457</v>
      </c>
      <c r="J20" s="162" t="s">
        <v>164</v>
      </c>
    </row>
    <row r="21" spans="1:10" x14ac:dyDescent="0.45">
      <c r="A21" s="14"/>
      <c r="B21" s="168" t="s">
        <v>76</v>
      </c>
      <c r="C21" s="10"/>
      <c r="D21" s="10"/>
      <c r="E21" s="63"/>
      <c r="F21" s="63"/>
      <c r="G21" s="63"/>
      <c r="H21" s="14" t="s">
        <v>896</v>
      </c>
      <c r="I21" s="10"/>
      <c r="J21" s="163"/>
    </row>
    <row r="22" spans="1:10" x14ac:dyDescent="0.45">
      <c r="A22" s="26">
        <v>8</v>
      </c>
      <c r="B22" s="165" t="s">
        <v>1168</v>
      </c>
      <c r="C22" s="11" t="s">
        <v>21</v>
      </c>
      <c r="D22" s="11" t="s">
        <v>670</v>
      </c>
      <c r="E22" s="61">
        <v>450000</v>
      </c>
      <c r="F22" s="61"/>
      <c r="G22" s="61"/>
      <c r="H22" s="26" t="s">
        <v>927</v>
      </c>
      <c r="I22" s="11" t="s">
        <v>457</v>
      </c>
      <c r="J22" s="161" t="s">
        <v>164</v>
      </c>
    </row>
    <row r="23" spans="1:10" x14ac:dyDescent="0.45">
      <c r="A23" s="26"/>
      <c r="B23" s="165" t="s">
        <v>1169</v>
      </c>
      <c r="C23" s="11"/>
      <c r="D23" s="11"/>
      <c r="E23" s="28"/>
      <c r="F23" s="28"/>
      <c r="G23" s="28"/>
      <c r="H23" s="26" t="s">
        <v>929</v>
      </c>
      <c r="I23" s="11"/>
      <c r="J23" s="161"/>
    </row>
    <row r="24" spans="1:10" x14ac:dyDescent="0.45">
      <c r="A24" s="13">
        <v>9</v>
      </c>
      <c r="B24" s="179" t="s">
        <v>106</v>
      </c>
      <c r="C24" s="9" t="s">
        <v>21</v>
      </c>
      <c r="D24" s="9" t="s">
        <v>105</v>
      </c>
      <c r="E24" s="97"/>
      <c r="F24" s="97">
        <v>150000</v>
      </c>
      <c r="G24" s="71"/>
      <c r="H24" s="13" t="s">
        <v>927</v>
      </c>
      <c r="I24" s="9" t="s">
        <v>457</v>
      </c>
      <c r="J24" s="162" t="s">
        <v>164</v>
      </c>
    </row>
    <row r="25" spans="1:10" x14ac:dyDescent="0.45">
      <c r="A25" s="14"/>
      <c r="B25" s="168" t="s">
        <v>107</v>
      </c>
      <c r="C25" s="10"/>
      <c r="D25" s="10"/>
      <c r="E25" s="63"/>
      <c r="F25" s="63"/>
      <c r="G25" s="63"/>
      <c r="H25" s="14" t="s">
        <v>930</v>
      </c>
      <c r="I25" s="10"/>
      <c r="J25" s="163"/>
    </row>
    <row r="26" spans="1:10" x14ac:dyDescent="0.45">
      <c r="A26" s="26">
        <v>10</v>
      </c>
      <c r="B26" s="165" t="s">
        <v>108</v>
      </c>
      <c r="C26" s="11" t="s">
        <v>21</v>
      </c>
      <c r="D26" s="11" t="s">
        <v>100</v>
      </c>
      <c r="E26" s="61"/>
      <c r="F26" s="61">
        <v>3000000</v>
      </c>
      <c r="G26" s="61">
        <v>3000000</v>
      </c>
      <c r="H26" s="92" t="s">
        <v>927</v>
      </c>
      <c r="I26" s="11" t="s">
        <v>457</v>
      </c>
      <c r="J26" s="161" t="s">
        <v>741</v>
      </c>
    </row>
    <row r="27" spans="1:10" x14ac:dyDescent="0.45">
      <c r="A27" s="26"/>
      <c r="B27" s="165" t="s">
        <v>1670</v>
      </c>
      <c r="C27" s="11"/>
      <c r="D27" s="11"/>
      <c r="E27" s="28"/>
      <c r="F27" s="28"/>
      <c r="G27" s="28"/>
      <c r="H27" s="26" t="s">
        <v>866</v>
      </c>
      <c r="I27" s="11"/>
      <c r="J27" s="161" t="s">
        <v>742</v>
      </c>
    </row>
    <row r="28" spans="1:10" x14ac:dyDescent="0.45">
      <c r="A28" s="34"/>
      <c r="B28" s="187"/>
      <c r="C28" s="32"/>
      <c r="D28" s="32"/>
      <c r="E28" s="115"/>
      <c r="F28" s="115"/>
      <c r="G28" s="115"/>
      <c r="H28" s="34"/>
      <c r="I28" s="32"/>
      <c r="J28" s="206"/>
    </row>
    <row r="29" spans="1:10" x14ac:dyDescent="0.45">
      <c r="A29" s="26">
        <v>11</v>
      </c>
      <c r="B29" s="165" t="s">
        <v>750</v>
      </c>
      <c r="C29" s="11" t="s">
        <v>21</v>
      </c>
      <c r="D29" s="11" t="s">
        <v>123</v>
      </c>
      <c r="E29" s="28"/>
      <c r="F29" s="61">
        <v>375000</v>
      </c>
      <c r="G29" s="28"/>
      <c r="H29" s="26" t="s">
        <v>927</v>
      </c>
      <c r="I29" s="11" t="s">
        <v>457</v>
      </c>
      <c r="J29" s="161" t="s">
        <v>164</v>
      </c>
    </row>
    <row r="30" spans="1:10" x14ac:dyDescent="0.45">
      <c r="A30" s="26"/>
      <c r="B30" s="165" t="s">
        <v>749</v>
      </c>
      <c r="C30" s="11"/>
      <c r="D30" s="11"/>
      <c r="E30" s="28"/>
      <c r="F30" s="28"/>
      <c r="G30" s="28"/>
      <c r="H30" s="26" t="s">
        <v>932</v>
      </c>
      <c r="I30" s="11"/>
      <c r="J30" s="161"/>
    </row>
    <row r="31" spans="1:10" x14ac:dyDescent="0.45">
      <c r="A31" s="14"/>
      <c r="B31" s="70" t="s">
        <v>748</v>
      </c>
      <c r="C31" s="10"/>
      <c r="D31" s="10"/>
      <c r="E31" s="63"/>
      <c r="F31" s="63"/>
      <c r="G31" s="123"/>
      <c r="H31" s="93"/>
      <c r="I31" s="10"/>
      <c r="J31" s="163"/>
    </row>
    <row r="32" spans="1:10" x14ac:dyDescent="0.45">
      <c r="A32" s="26">
        <v>12</v>
      </c>
      <c r="B32" s="165" t="s">
        <v>111</v>
      </c>
      <c r="C32" s="11" t="s">
        <v>21</v>
      </c>
      <c r="D32" s="11" t="s">
        <v>113</v>
      </c>
      <c r="E32" s="28"/>
      <c r="F32" s="28"/>
      <c r="G32" s="61">
        <v>2250000</v>
      </c>
      <c r="H32" s="92" t="s">
        <v>927</v>
      </c>
      <c r="I32" s="11" t="s">
        <v>457</v>
      </c>
      <c r="J32" s="162" t="s">
        <v>741</v>
      </c>
    </row>
    <row r="33" spans="1:10" x14ac:dyDescent="0.45">
      <c r="A33" s="14"/>
      <c r="B33" s="70" t="s">
        <v>112</v>
      </c>
      <c r="C33" s="10"/>
      <c r="D33" s="10"/>
      <c r="E33" s="63"/>
      <c r="F33" s="63"/>
      <c r="G33" s="63"/>
      <c r="H33" s="14" t="s">
        <v>905</v>
      </c>
      <c r="I33" s="10"/>
      <c r="J33" s="163" t="s">
        <v>742</v>
      </c>
    </row>
    <row r="34" spans="1:10" x14ac:dyDescent="0.45">
      <c r="A34" s="13">
        <v>13</v>
      </c>
      <c r="B34" s="179" t="s">
        <v>114</v>
      </c>
      <c r="C34" s="9" t="s">
        <v>21</v>
      </c>
      <c r="D34" s="9" t="s">
        <v>100</v>
      </c>
      <c r="E34" s="71"/>
      <c r="F34" s="97">
        <v>3000000</v>
      </c>
      <c r="G34" s="97">
        <v>3000000</v>
      </c>
      <c r="H34" s="90" t="s">
        <v>927</v>
      </c>
      <c r="I34" s="9" t="s">
        <v>457</v>
      </c>
      <c r="J34" s="162" t="s">
        <v>741</v>
      </c>
    </row>
    <row r="35" spans="1:10" x14ac:dyDescent="0.45">
      <c r="A35" s="14"/>
      <c r="B35" s="168" t="s">
        <v>118</v>
      </c>
      <c r="C35" s="10"/>
      <c r="D35" s="10"/>
      <c r="E35" s="63"/>
      <c r="F35" s="63"/>
      <c r="G35" s="63"/>
      <c r="H35" s="14" t="s">
        <v>866</v>
      </c>
      <c r="I35" s="10"/>
      <c r="J35" s="163" t="s">
        <v>742</v>
      </c>
    </row>
    <row r="36" spans="1:10" x14ac:dyDescent="0.45">
      <c r="A36" s="13">
        <v>14</v>
      </c>
      <c r="B36" s="179" t="s">
        <v>1671</v>
      </c>
      <c r="C36" s="9" t="s">
        <v>21</v>
      </c>
      <c r="D36" s="9" t="s">
        <v>123</v>
      </c>
      <c r="E36" s="71"/>
      <c r="F36" s="269">
        <v>375000</v>
      </c>
      <c r="G36" s="71"/>
      <c r="H36" s="90" t="s">
        <v>927</v>
      </c>
      <c r="I36" s="9" t="s">
        <v>457</v>
      </c>
      <c r="J36" s="162" t="s">
        <v>164</v>
      </c>
    </row>
    <row r="37" spans="1:10" x14ac:dyDescent="0.45">
      <c r="A37" s="14"/>
      <c r="B37" s="168" t="s">
        <v>1672</v>
      </c>
      <c r="C37" s="10"/>
      <c r="D37" s="10"/>
      <c r="E37" s="63"/>
      <c r="F37" s="63"/>
      <c r="G37" s="63"/>
      <c r="H37" s="14" t="s">
        <v>932</v>
      </c>
      <c r="I37" s="10"/>
      <c r="J37" s="163"/>
    </row>
    <row r="38" spans="1:10" x14ac:dyDescent="0.45">
      <c r="A38" s="26">
        <v>15</v>
      </c>
      <c r="B38" s="165" t="s">
        <v>1176</v>
      </c>
      <c r="C38" s="11" t="s">
        <v>458</v>
      </c>
      <c r="D38" s="11" t="s">
        <v>1177</v>
      </c>
      <c r="E38" s="61">
        <v>200000</v>
      </c>
      <c r="F38" s="61"/>
      <c r="G38" s="28"/>
      <c r="H38" s="26" t="s">
        <v>931</v>
      </c>
      <c r="I38" s="11" t="s">
        <v>457</v>
      </c>
      <c r="J38" s="161" t="s">
        <v>164</v>
      </c>
    </row>
    <row r="39" spans="1:10" x14ac:dyDescent="0.45">
      <c r="A39" s="14"/>
      <c r="B39" s="168" t="s">
        <v>115</v>
      </c>
      <c r="C39" s="10" t="s">
        <v>459</v>
      </c>
      <c r="D39" s="10"/>
      <c r="E39" s="63"/>
      <c r="F39" s="63"/>
      <c r="G39" s="63"/>
      <c r="H39" s="14" t="s">
        <v>1178</v>
      </c>
      <c r="I39" s="10"/>
      <c r="J39" s="163"/>
    </row>
    <row r="40" spans="1:10" x14ac:dyDescent="0.45">
      <c r="A40" s="13">
        <v>16</v>
      </c>
      <c r="B40" s="179" t="s">
        <v>121</v>
      </c>
      <c r="C40" s="9" t="s">
        <v>21</v>
      </c>
      <c r="D40" s="9" t="s">
        <v>123</v>
      </c>
      <c r="E40" s="97"/>
      <c r="F40" s="269">
        <v>375000</v>
      </c>
      <c r="G40" s="97"/>
      <c r="H40" s="90" t="s">
        <v>927</v>
      </c>
      <c r="I40" s="9" t="s">
        <v>457</v>
      </c>
      <c r="J40" s="162" t="s">
        <v>164</v>
      </c>
    </row>
    <row r="41" spans="1:10" x14ac:dyDescent="0.45">
      <c r="A41" s="14"/>
      <c r="B41" s="168" t="s">
        <v>122</v>
      </c>
      <c r="C41" s="10"/>
      <c r="D41" s="10"/>
      <c r="E41" s="63"/>
      <c r="F41" s="63"/>
      <c r="G41" s="63"/>
      <c r="H41" s="14" t="s">
        <v>932</v>
      </c>
      <c r="I41" s="10"/>
      <c r="J41" s="163"/>
    </row>
    <row r="42" spans="1:10" x14ac:dyDescent="0.45">
      <c r="A42" s="13">
        <v>17</v>
      </c>
      <c r="B42" s="179" t="s">
        <v>124</v>
      </c>
      <c r="C42" s="9" t="s">
        <v>21</v>
      </c>
      <c r="D42" s="9" t="s">
        <v>126</v>
      </c>
      <c r="E42" s="97"/>
      <c r="F42" s="97"/>
      <c r="G42" s="269">
        <v>750000</v>
      </c>
      <c r="H42" s="13" t="s">
        <v>927</v>
      </c>
      <c r="I42" s="9" t="s">
        <v>457</v>
      </c>
      <c r="J42" s="162" t="s">
        <v>164</v>
      </c>
    </row>
    <row r="43" spans="1:10" x14ac:dyDescent="0.45">
      <c r="A43" s="14"/>
      <c r="B43" s="168" t="s">
        <v>125</v>
      </c>
      <c r="C43" s="10"/>
      <c r="D43" s="10"/>
      <c r="E43" s="63"/>
      <c r="F43" s="63"/>
      <c r="G43" s="63"/>
      <c r="H43" s="14" t="s">
        <v>486</v>
      </c>
      <c r="I43" s="10"/>
      <c r="J43" s="163"/>
    </row>
    <row r="44" spans="1:10" x14ac:dyDescent="0.45">
      <c r="A44" s="13">
        <v>18</v>
      </c>
      <c r="B44" s="179" t="s">
        <v>1184</v>
      </c>
      <c r="C44" s="9" t="s">
        <v>21</v>
      </c>
      <c r="D44" s="9" t="s">
        <v>903</v>
      </c>
      <c r="E44" s="97"/>
      <c r="F44" s="97">
        <v>3000000</v>
      </c>
      <c r="G44" s="97">
        <v>3000000</v>
      </c>
      <c r="H44" s="90" t="s">
        <v>927</v>
      </c>
      <c r="I44" s="9" t="s">
        <v>457</v>
      </c>
      <c r="J44" s="162" t="s">
        <v>741</v>
      </c>
    </row>
    <row r="45" spans="1:10" x14ac:dyDescent="0.45">
      <c r="A45" s="26"/>
      <c r="B45" s="165" t="s">
        <v>1185</v>
      </c>
      <c r="C45" s="11"/>
      <c r="D45" s="11"/>
      <c r="E45" s="28"/>
      <c r="F45" s="28"/>
      <c r="G45" s="28"/>
      <c r="H45" s="26" t="s">
        <v>866</v>
      </c>
      <c r="I45" s="11"/>
      <c r="J45" s="161" t="s">
        <v>742</v>
      </c>
    </row>
    <row r="46" spans="1:10" x14ac:dyDescent="0.45">
      <c r="A46" s="13">
        <v>19</v>
      </c>
      <c r="B46" s="179" t="s">
        <v>1192</v>
      </c>
      <c r="C46" s="9" t="s">
        <v>21</v>
      </c>
      <c r="D46" s="9" t="s">
        <v>1194</v>
      </c>
      <c r="E46" s="97"/>
      <c r="F46" s="97">
        <v>5625000</v>
      </c>
      <c r="G46" s="97">
        <v>5625000</v>
      </c>
      <c r="H46" s="13" t="s">
        <v>927</v>
      </c>
      <c r="I46" s="9" t="s">
        <v>457</v>
      </c>
      <c r="J46" s="162" t="s">
        <v>741</v>
      </c>
    </row>
    <row r="47" spans="1:10" x14ac:dyDescent="0.45">
      <c r="A47" s="14"/>
      <c r="B47" s="168" t="s">
        <v>1193</v>
      </c>
      <c r="C47" s="10"/>
      <c r="D47" s="10"/>
      <c r="E47" s="63"/>
      <c r="F47" s="63"/>
      <c r="G47" s="63"/>
      <c r="H47" s="14" t="s">
        <v>890</v>
      </c>
      <c r="I47" s="10"/>
      <c r="J47" s="163" t="s">
        <v>742</v>
      </c>
    </row>
    <row r="48" spans="1:10" s="31" customFormat="1" x14ac:dyDescent="0.45">
      <c r="A48" s="13">
        <v>20</v>
      </c>
      <c r="B48" s="179" t="s">
        <v>1676</v>
      </c>
      <c r="C48" s="9" t="s">
        <v>460</v>
      </c>
      <c r="D48" s="9" t="s">
        <v>1675</v>
      </c>
      <c r="E48" s="97">
        <v>30000</v>
      </c>
      <c r="F48" s="97">
        <v>30000</v>
      </c>
      <c r="G48" s="97">
        <v>30000</v>
      </c>
      <c r="H48" s="90" t="s">
        <v>1675</v>
      </c>
      <c r="I48" s="9" t="s">
        <v>471</v>
      </c>
      <c r="J48" s="162" t="s">
        <v>176</v>
      </c>
    </row>
    <row r="49" spans="1:10" s="31" customFormat="1" x14ac:dyDescent="0.45">
      <c r="A49" s="14"/>
      <c r="B49" s="168"/>
      <c r="C49" s="10" t="s">
        <v>461</v>
      </c>
      <c r="D49" s="10" t="s">
        <v>44</v>
      </c>
      <c r="E49" s="63"/>
      <c r="F49" s="63"/>
      <c r="G49" s="63"/>
      <c r="H49" s="14" t="s">
        <v>1050</v>
      </c>
      <c r="I49" s="10"/>
      <c r="J49" s="163"/>
    </row>
    <row r="50" spans="1:10" x14ac:dyDescent="0.45">
      <c r="A50" s="26">
        <v>21</v>
      </c>
      <c r="B50" s="165" t="s">
        <v>185</v>
      </c>
      <c r="C50" s="11" t="s">
        <v>472</v>
      </c>
      <c r="D50" s="11" t="s">
        <v>186</v>
      </c>
      <c r="E50" s="61">
        <v>40000</v>
      </c>
      <c r="F50" s="61">
        <v>40000</v>
      </c>
      <c r="G50" s="61">
        <v>40000</v>
      </c>
      <c r="H50" s="92" t="s">
        <v>658</v>
      </c>
      <c r="I50" s="11" t="s">
        <v>457</v>
      </c>
      <c r="J50" s="161" t="s">
        <v>176</v>
      </c>
    </row>
    <row r="51" spans="1:10" x14ac:dyDescent="0.45">
      <c r="A51" s="14"/>
      <c r="B51" s="168"/>
      <c r="C51" s="11" t="s">
        <v>461</v>
      </c>
      <c r="D51" s="10" t="s">
        <v>187</v>
      </c>
      <c r="E51" s="63"/>
      <c r="F51" s="63"/>
      <c r="G51" s="63"/>
      <c r="H51" s="14" t="s">
        <v>1051</v>
      </c>
      <c r="I51" s="10"/>
      <c r="J51" s="163"/>
    </row>
    <row r="52" spans="1:10" x14ac:dyDescent="0.45">
      <c r="A52" s="13">
        <v>22</v>
      </c>
      <c r="B52" s="292" t="s">
        <v>1673</v>
      </c>
      <c r="C52" s="9" t="s">
        <v>190</v>
      </c>
      <c r="D52" s="53" t="s">
        <v>188</v>
      </c>
      <c r="E52" s="97">
        <v>40000</v>
      </c>
      <c r="F52" s="97">
        <v>40000</v>
      </c>
      <c r="G52" s="97">
        <v>40000</v>
      </c>
      <c r="H52" s="90" t="s">
        <v>931</v>
      </c>
      <c r="I52" s="9" t="s">
        <v>938</v>
      </c>
      <c r="J52" s="162" t="s">
        <v>176</v>
      </c>
    </row>
    <row r="53" spans="1:10" x14ac:dyDescent="0.45">
      <c r="A53" s="14"/>
      <c r="B53" s="293" t="s">
        <v>1674</v>
      </c>
      <c r="C53" s="10"/>
      <c r="D53" s="73"/>
      <c r="E53" s="63"/>
      <c r="F53" s="63"/>
      <c r="G53" s="63"/>
      <c r="H53" s="14" t="s">
        <v>189</v>
      </c>
      <c r="I53" s="10" t="s">
        <v>939</v>
      </c>
      <c r="J53" s="163"/>
    </row>
    <row r="54" spans="1:10" x14ac:dyDescent="0.45">
      <c r="A54" s="13">
        <v>23</v>
      </c>
      <c r="B54" s="179" t="s">
        <v>1203</v>
      </c>
      <c r="C54" s="9" t="s">
        <v>942</v>
      </c>
      <c r="D54" s="9" t="s">
        <v>184</v>
      </c>
      <c r="E54" s="97">
        <v>30000</v>
      </c>
      <c r="F54" s="97">
        <v>30000</v>
      </c>
      <c r="G54" s="97">
        <v>30000</v>
      </c>
      <c r="H54" s="90" t="s">
        <v>924</v>
      </c>
      <c r="I54" s="9" t="s">
        <v>940</v>
      </c>
      <c r="J54" s="162" t="s">
        <v>176</v>
      </c>
    </row>
    <row r="55" spans="1:10" x14ac:dyDescent="0.45">
      <c r="A55" s="14"/>
      <c r="B55" s="168"/>
      <c r="C55" s="10" t="s">
        <v>943</v>
      </c>
      <c r="D55" s="10"/>
      <c r="E55" s="63"/>
      <c r="F55" s="63"/>
      <c r="G55" s="63"/>
      <c r="H55" s="14" t="s">
        <v>1052</v>
      </c>
      <c r="I55" s="10" t="s">
        <v>941</v>
      </c>
      <c r="J55" s="163"/>
    </row>
    <row r="56" spans="1:10" x14ac:dyDescent="0.45">
      <c r="A56" s="13">
        <v>24</v>
      </c>
      <c r="B56" s="179" t="s">
        <v>933</v>
      </c>
      <c r="C56" s="9" t="s">
        <v>466</v>
      </c>
      <c r="D56" s="9" t="s">
        <v>464</v>
      </c>
      <c r="E56" s="97">
        <v>250000</v>
      </c>
      <c r="F56" s="97">
        <v>250000</v>
      </c>
      <c r="G56" s="97">
        <v>250000</v>
      </c>
      <c r="H56" s="120" t="s">
        <v>935</v>
      </c>
      <c r="I56" s="9" t="s">
        <v>462</v>
      </c>
      <c r="J56" s="162" t="s">
        <v>176</v>
      </c>
    </row>
    <row r="57" spans="1:10" x14ac:dyDescent="0.45">
      <c r="A57" s="14"/>
      <c r="B57" s="168" t="s">
        <v>934</v>
      </c>
      <c r="C57" s="10"/>
      <c r="D57" s="10" t="s">
        <v>465</v>
      </c>
      <c r="E57" s="63"/>
      <c r="F57" s="63"/>
      <c r="G57" s="63"/>
      <c r="H57" s="62" t="s">
        <v>1448</v>
      </c>
      <c r="I57" s="10" t="s">
        <v>463</v>
      </c>
      <c r="J57" s="163"/>
    </row>
    <row r="58" spans="1:10" x14ac:dyDescent="0.45">
      <c r="A58" s="26">
        <v>25</v>
      </c>
      <c r="B58" s="165" t="s">
        <v>1826</v>
      </c>
      <c r="C58" s="11" t="s">
        <v>1828</v>
      </c>
      <c r="D58" s="11" t="s">
        <v>235</v>
      </c>
      <c r="E58" s="274">
        <v>50000</v>
      </c>
      <c r="F58" s="274">
        <v>50000</v>
      </c>
      <c r="G58" s="274">
        <v>50000</v>
      </c>
      <c r="H58" s="45" t="s">
        <v>1830</v>
      </c>
      <c r="I58" s="11" t="s">
        <v>1832</v>
      </c>
      <c r="J58" s="161" t="s">
        <v>176</v>
      </c>
    </row>
    <row r="59" spans="1:10" x14ac:dyDescent="0.45">
      <c r="A59" s="26"/>
      <c r="B59" s="165" t="s">
        <v>1827</v>
      </c>
      <c r="C59" s="11" t="s">
        <v>1829</v>
      </c>
      <c r="D59" s="11"/>
      <c r="E59" s="28"/>
      <c r="F59" s="28"/>
      <c r="G59" s="28"/>
      <c r="H59" s="45" t="s">
        <v>1831</v>
      </c>
      <c r="I59" s="11" t="s">
        <v>1833</v>
      </c>
      <c r="J59" s="161"/>
    </row>
    <row r="60" spans="1:10" x14ac:dyDescent="0.45">
      <c r="A60" s="13">
        <v>26</v>
      </c>
      <c r="B60" s="179" t="s">
        <v>467</v>
      </c>
      <c r="C60" s="9" t="s">
        <v>468</v>
      </c>
      <c r="D60" s="9" t="s">
        <v>469</v>
      </c>
      <c r="E60" s="97">
        <v>300000</v>
      </c>
      <c r="F60" s="97">
        <v>300000</v>
      </c>
      <c r="G60" s="97">
        <v>300000</v>
      </c>
      <c r="H60" s="90" t="s">
        <v>936</v>
      </c>
      <c r="I60" s="9" t="s">
        <v>937</v>
      </c>
      <c r="J60" s="162" t="s">
        <v>176</v>
      </c>
    </row>
    <row r="61" spans="1:10" x14ac:dyDescent="0.45">
      <c r="A61" s="14"/>
      <c r="B61" s="168"/>
      <c r="C61" s="10"/>
      <c r="D61" s="10" t="s">
        <v>470</v>
      </c>
      <c r="E61" s="63"/>
      <c r="F61" s="63"/>
      <c r="G61" s="63"/>
      <c r="H61" s="14" t="s">
        <v>1053</v>
      </c>
      <c r="I61" s="10"/>
      <c r="J61" s="163"/>
    </row>
    <row r="62" spans="1:10" x14ac:dyDescent="0.45">
      <c r="A62" s="33"/>
      <c r="B62" s="188"/>
      <c r="C62" s="31"/>
      <c r="D62" s="31"/>
      <c r="E62" s="46"/>
      <c r="F62" s="46"/>
      <c r="G62" s="46"/>
      <c r="H62" s="33"/>
      <c r="I62" s="31"/>
      <c r="J62" s="202"/>
    </row>
    <row r="63" spans="1:10" x14ac:dyDescent="0.45">
      <c r="A63" s="33"/>
      <c r="B63" s="188"/>
      <c r="C63" s="31"/>
      <c r="D63" s="31"/>
      <c r="E63" s="46"/>
      <c r="F63" s="46"/>
      <c r="G63" s="46"/>
      <c r="H63" s="33"/>
      <c r="I63" s="31"/>
      <c r="J63" s="202"/>
    </row>
    <row r="64" spans="1:10" x14ac:dyDescent="0.45">
      <c r="A64" s="33"/>
      <c r="B64" s="188"/>
      <c r="C64" s="31"/>
      <c r="D64" s="31"/>
      <c r="E64" s="46"/>
      <c r="F64" s="46"/>
      <c r="G64" s="46"/>
      <c r="H64" s="33"/>
      <c r="I64" s="31"/>
      <c r="J64" s="202"/>
    </row>
    <row r="65" spans="1:10" x14ac:dyDescent="0.45">
      <c r="A65" s="33"/>
      <c r="B65" s="188"/>
      <c r="C65" s="31"/>
      <c r="D65" s="31"/>
      <c r="E65" s="46"/>
      <c r="F65" s="46"/>
      <c r="G65" s="46"/>
      <c r="H65" s="33"/>
      <c r="I65" s="31"/>
      <c r="J65" s="202"/>
    </row>
    <row r="66" spans="1:10" x14ac:dyDescent="0.45">
      <c r="A66" s="33"/>
      <c r="B66" s="188"/>
      <c r="C66" s="31"/>
      <c r="D66" s="31"/>
      <c r="E66" s="46"/>
      <c r="F66" s="46"/>
      <c r="G66" s="46"/>
      <c r="H66" s="33"/>
      <c r="I66" s="31"/>
      <c r="J66" s="202"/>
    </row>
    <row r="67" spans="1:10" x14ac:dyDescent="0.45">
      <c r="A67" s="33"/>
      <c r="B67" s="188"/>
      <c r="C67" s="31"/>
      <c r="D67" s="31"/>
      <c r="E67" s="46"/>
      <c r="F67" s="46"/>
      <c r="G67" s="46"/>
      <c r="H67" s="33"/>
      <c r="I67" s="31"/>
      <c r="J67" s="202"/>
    </row>
    <row r="68" spans="1:10" x14ac:dyDescent="0.45">
      <c r="J68" s="207"/>
    </row>
    <row r="70" spans="1:10" x14ac:dyDescent="0.45">
      <c r="E70" s="118">
        <f>SUM(E8:E67)</f>
        <v>1390000</v>
      </c>
      <c r="F70" s="118">
        <f>SUM(F8:F67)</f>
        <v>28340000</v>
      </c>
      <c r="G70" s="118">
        <f>SUM(G8:G66)</f>
        <v>31692500</v>
      </c>
      <c r="H70" s="101"/>
    </row>
    <row r="71" spans="1:10" ht="18" thickBot="1" x14ac:dyDescent="0.5">
      <c r="E71" s="119"/>
      <c r="F71" s="119"/>
      <c r="G71" s="119"/>
      <c r="H71" s="95"/>
    </row>
    <row r="72" spans="1:10" ht="18" thickTop="1" x14ac:dyDescent="0.45"/>
  </sheetData>
  <mergeCells count="4">
    <mergeCell ref="A1:J1"/>
    <mergeCell ref="A2:J2"/>
    <mergeCell ref="A3:J3"/>
    <mergeCell ref="E6:G6"/>
  </mergeCells>
  <pageMargins left="0.23622047244094491" right="0.23622047244094491" top="0.74803149606299213" bottom="0.35433070866141736" header="0.31496062992125984" footer="0.23622047244094491"/>
  <pageSetup paperSize="9" orientation="landscape" r:id="rId1"/>
  <headerFooter>
    <oddHeader>&amp;C&amp;P+60&amp;K00+000+0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34" zoomScale="120" zoomScaleNormal="120" workbookViewId="0">
      <selection activeCell="E54" sqref="E54"/>
    </sheetView>
  </sheetViews>
  <sheetFormatPr defaultColWidth="9" defaultRowHeight="17.399999999999999" x14ac:dyDescent="0.45"/>
  <cols>
    <col min="1" max="1" width="3.59765625" style="12" customWidth="1"/>
    <col min="2" max="2" width="29.19921875" style="189" customWidth="1"/>
    <col min="3" max="3" width="20.3984375" style="6" customWidth="1"/>
    <col min="4" max="4" width="19.59765625" style="6" customWidth="1"/>
    <col min="5" max="7" width="6.59765625" style="6" customWidth="1"/>
    <col min="8" max="8" width="16.19921875" style="12" customWidth="1"/>
    <col min="9" max="9" width="16.8984375" style="6" customWidth="1"/>
    <col min="10" max="10" width="9" style="12"/>
    <col min="11" max="16384" width="9" style="6"/>
  </cols>
  <sheetData>
    <row r="1" spans="1:15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5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5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5" x14ac:dyDescent="0.45">
      <c r="A4" s="37" t="s">
        <v>1095</v>
      </c>
      <c r="B4" s="186"/>
      <c r="C4" s="16"/>
      <c r="D4" s="16"/>
      <c r="E4" s="16"/>
      <c r="F4" s="16"/>
      <c r="G4" s="16"/>
      <c r="H4" s="89"/>
      <c r="I4" s="16"/>
      <c r="J4" s="64"/>
    </row>
    <row r="5" spans="1:15" x14ac:dyDescent="0.45">
      <c r="A5" s="37" t="s">
        <v>758</v>
      </c>
      <c r="B5" s="186"/>
      <c r="C5" s="16"/>
      <c r="D5" s="16"/>
      <c r="E5" s="16"/>
      <c r="F5" s="16"/>
      <c r="G5" s="16"/>
      <c r="H5" s="89"/>
      <c r="I5" s="16"/>
      <c r="J5" s="64"/>
    </row>
    <row r="6" spans="1:15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5" x14ac:dyDescent="0.45">
      <c r="A7" s="8"/>
      <c r="B7" s="277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5" x14ac:dyDescent="0.45">
      <c r="A8" s="13">
        <v>1</v>
      </c>
      <c r="B8" s="179" t="s">
        <v>192</v>
      </c>
      <c r="C8" s="9" t="s">
        <v>194</v>
      </c>
      <c r="D8" s="9" t="s">
        <v>195</v>
      </c>
      <c r="E8" s="41">
        <v>1500000</v>
      </c>
      <c r="F8" s="41">
        <v>1500000</v>
      </c>
      <c r="G8" s="41">
        <v>1500000</v>
      </c>
      <c r="H8" s="90" t="s">
        <v>945</v>
      </c>
      <c r="I8" s="9" t="s">
        <v>197</v>
      </c>
      <c r="J8" s="13" t="s">
        <v>431</v>
      </c>
    </row>
    <row r="9" spans="1:15" x14ac:dyDescent="0.45">
      <c r="A9" s="14"/>
      <c r="B9" s="168" t="s">
        <v>193</v>
      </c>
      <c r="C9" s="10" t="s">
        <v>195</v>
      </c>
      <c r="D9" s="10" t="s">
        <v>196</v>
      </c>
      <c r="E9" s="10"/>
      <c r="F9" s="10"/>
      <c r="G9" s="10"/>
      <c r="H9" s="14" t="s">
        <v>946</v>
      </c>
      <c r="I9" s="10" t="s">
        <v>198</v>
      </c>
      <c r="J9" s="14" t="s">
        <v>1403</v>
      </c>
    </row>
    <row r="10" spans="1:15" x14ac:dyDescent="0.45">
      <c r="A10" s="13">
        <v>2</v>
      </c>
      <c r="B10" s="179" t="s">
        <v>675</v>
      </c>
      <c r="C10" s="9" t="s">
        <v>194</v>
      </c>
      <c r="D10" s="9" t="s">
        <v>202</v>
      </c>
      <c r="E10" s="41">
        <v>100000</v>
      </c>
      <c r="F10" s="41">
        <v>100000</v>
      </c>
      <c r="G10" s="41">
        <v>100000</v>
      </c>
      <c r="H10" s="90" t="s">
        <v>947</v>
      </c>
      <c r="I10" s="9" t="s">
        <v>204</v>
      </c>
      <c r="J10" s="13" t="s">
        <v>431</v>
      </c>
    </row>
    <row r="11" spans="1:15" x14ac:dyDescent="0.45">
      <c r="A11" s="14"/>
      <c r="B11" s="168" t="s">
        <v>200</v>
      </c>
      <c r="C11" s="10" t="s">
        <v>201</v>
      </c>
      <c r="D11" s="10" t="s">
        <v>203</v>
      </c>
      <c r="E11" s="10"/>
      <c r="F11" s="10"/>
      <c r="G11" s="10"/>
      <c r="H11" s="14" t="s">
        <v>948</v>
      </c>
      <c r="I11" s="10" t="s">
        <v>205</v>
      </c>
      <c r="J11" s="14" t="s">
        <v>1403</v>
      </c>
    </row>
    <row r="12" spans="1:15" x14ac:dyDescent="0.45">
      <c r="A12" s="13">
        <v>3</v>
      </c>
      <c r="B12" s="179" t="s">
        <v>815</v>
      </c>
      <c r="C12" s="9" t="s">
        <v>224</v>
      </c>
      <c r="D12" s="9" t="s">
        <v>226</v>
      </c>
      <c r="E12" s="41">
        <v>100000</v>
      </c>
      <c r="F12" s="41">
        <v>100000</v>
      </c>
      <c r="G12" s="41">
        <v>100000</v>
      </c>
      <c r="H12" s="90" t="s">
        <v>950</v>
      </c>
      <c r="I12" s="9" t="s">
        <v>227</v>
      </c>
      <c r="J12" s="13" t="s">
        <v>431</v>
      </c>
    </row>
    <row r="13" spans="1:15" s="47" customFormat="1" x14ac:dyDescent="0.45">
      <c r="A13" s="14"/>
      <c r="B13" s="168" t="s">
        <v>816</v>
      </c>
      <c r="C13" s="10" t="s">
        <v>225</v>
      </c>
      <c r="D13" s="10" t="s">
        <v>191</v>
      </c>
      <c r="E13" s="10"/>
      <c r="F13" s="10"/>
      <c r="G13" s="10"/>
      <c r="H13" s="14" t="s">
        <v>951</v>
      </c>
      <c r="I13" s="10" t="s">
        <v>228</v>
      </c>
      <c r="J13" s="54"/>
      <c r="K13" s="56"/>
      <c r="L13" s="31"/>
      <c r="M13" s="31"/>
      <c r="N13" s="31"/>
      <c r="O13" s="31"/>
    </row>
    <row r="14" spans="1:15" s="31" customFormat="1" x14ac:dyDescent="0.45">
      <c r="A14" s="26">
        <v>4</v>
      </c>
      <c r="B14" s="165" t="s">
        <v>1217</v>
      </c>
      <c r="C14" s="11" t="s">
        <v>817</v>
      </c>
      <c r="D14" s="11" t="s">
        <v>212</v>
      </c>
      <c r="E14" s="42">
        <v>50000</v>
      </c>
      <c r="F14" s="42">
        <v>50000</v>
      </c>
      <c r="G14" s="42">
        <v>50000</v>
      </c>
      <c r="H14" s="26" t="s">
        <v>952</v>
      </c>
      <c r="I14" s="11" t="s">
        <v>819</v>
      </c>
      <c r="J14" s="51" t="s">
        <v>431</v>
      </c>
      <c r="K14" s="56"/>
    </row>
    <row r="15" spans="1:15" s="31" customFormat="1" x14ac:dyDescent="0.45">
      <c r="A15" s="14"/>
      <c r="B15" s="168" t="s">
        <v>196</v>
      </c>
      <c r="C15" s="10" t="s">
        <v>818</v>
      </c>
      <c r="D15" s="10"/>
      <c r="E15" s="10"/>
      <c r="F15" s="10"/>
      <c r="G15" s="10"/>
      <c r="H15" s="14" t="s">
        <v>1054</v>
      </c>
      <c r="I15" s="10" t="s">
        <v>821</v>
      </c>
      <c r="J15" s="14"/>
    </row>
    <row r="16" spans="1:15" s="31" customFormat="1" x14ac:dyDescent="0.45">
      <c r="A16" s="13">
        <v>5</v>
      </c>
      <c r="B16" s="179" t="s">
        <v>1764</v>
      </c>
      <c r="C16" s="9" t="s">
        <v>820</v>
      </c>
      <c r="D16" s="9" t="s">
        <v>212</v>
      </c>
      <c r="E16" s="41">
        <v>10000</v>
      </c>
      <c r="F16" s="41">
        <v>10000</v>
      </c>
      <c r="G16" s="41">
        <v>10000</v>
      </c>
      <c r="H16" s="13" t="s">
        <v>923</v>
      </c>
      <c r="I16" s="9" t="s">
        <v>1769</v>
      </c>
      <c r="J16" s="13" t="s">
        <v>199</v>
      </c>
    </row>
    <row r="17" spans="1:10" s="31" customFormat="1" x14ac:dyDescent="0.45">
      <c r="A17" s="14"/>
      <c r="B17" s="168" t="s">
        <v>1765</v>
      </c>
      <c r="C17" s="10" t="s">
        <v>1766</v>
      </c>
      <c r="D17" s="10"/>
      <c r="E17" s="10"/>
      <c r="F17" s="10"/>
      <c r="G17" s="10"/>
      <c r="H17" s="14" t="s">
        <v>1767</v>
      </c>
      <c r="I17" s="10" t="s">
        <v>1770</v>
      </c>
      <c r="J17" s="14"/>
    </row>
    <row r="18" spans="1:10" s="31" customFormat="1" x14ac:dyDescent="0.45">
      <c r="A18" s="13">
        <v>6</v>
      </c>
      <c r="B18" s="179" t="s">
        <v>1790</v>
      </c>
      <c r="C18" s="9" t="s">
        <v>1791</v>
      </c>
      <c r="D18" s="9" t="s">
        <v>1775</v>
      </c>
      <c r="E18" s="41">
        <v>10000</v>
      </c>
      <c r="F18" s="41">
        <v>10000</v>
      </c>
      <c r="G18" s="41">
        <v>10000</v>
      </c>
      <c r="H18" s="13" t="s">
        <v>953</v>
      </c>
      <c r="I18" s="9" t="s">
        <v>1788</v>
      </c>
      <c r="J18" s="13" t="s">
        <v>431</v>
      </c>
    </row>
    <row r="19" spans="1:10" s="31" customFormat="1" x14ac:dyDescent="0.45">
      <c r="A19" s="14"/>
      <c r="B19" s="168"/>
      <c r="C19" s="10" t="s">
        <v>1792</v>
      </c>
      <c r="D19" s="10"/>
      <c r="E19" s="10"/>
      <c r="F19" s="10"/>
      <c r="G19" s="10"/>
      <c r="H19" s="14" t="s">
        <v>1793</v>
      </c>
      <c r="I19" s="10" t="s">
        <v>1789</v>
      </c>
      <c r="J19" s="14"/>
    </row>
    <row r="20" spans="1:10" s="31" customFormat="1" x14ac:dyDescent="0.45">
      <c r="A20" s="13">
        <v>7</v>
      </c>
      <c r="B20" s="179" t="s">
        <v>1786</v>
      </c>
      <c r="C20" s="9" t="s">
        <v>822</v>
      </c>
      <c r="D20" s="9" t="s">
        <v>824</v>
      </c>
      <c r="E20" s="41">
        <v>10000</v>
      </c>
      <c r="F20" s="41">
        <v>10000</v>
      </c>
      <c r="G20" s="41">
        <v>10000</v>
      </c>
      <c r="H20" s="13" t="s">
        <v>953</v>
      </c>
      <c r="I20" s="9" t="s">
        <v>1788</v>
      </c>
      <c r="J20" s="13" t="s">
        <v>199</v>
      </c>
    </row>
    <row r="21" spans="1:10" s="31" customFormat="1" x14ac:dyDescent="0.45">
      <c r="A21" s="14"/>
      <c r="B21" s="168"/>
      <c r="C21" s="10" t="s">
        <v>823</v>
      </c>
      <c r="D21" s="10"/>
      <c r="E21" s="10"/>
      <c r="F21" s="10"/>
      <c r="G21" s="10"/>
      <c r="H21" s="14" t="s">
        <v>1787</v>
      </c>
      <c r="I21" s="10" t="s">
        <v>1794</v>
      </c>
      <c r="J21" s="14"/>
    </row>
    <row r="22" spans="1:10" x14ac:dyDescent="0.45">
      <c r="A22" s="26">
        <v>8</v>
      </c>
      <c r="B22" s="165" t="s">
        <v>1492</v>
      </c>
      <c r="C22" s="11" t="s">
        <v>220</v>
      </c>
      <c r="D22" s="11" t="s">
        <v>221</v>
      </c>
      <c r="E22" s="42">
        <v>100000</v>
      </c>
      <c r="F22" s="42">
        <v>100000</v>
      </c>
      <c r="G22" s="42">
        <v>100000</v>
      </c>
      <c r="H22" s="92" t="s">
        <v>1491</v>
      </c>
      <c r="I22" s="11" t="s">
        <v>222</v>
      </c>
      <c r="J22" s="13" t="s">
        <v>431</v>
      </c>
    </row>
    <row r="23" spans="1:10" x14ac:dyDescent="0.45">
      <c r="A23" s="26"/>
      <c r="B23" s="165" t="s">
        <v>1493</v>
      </c>
      <c r="C23" s="11"/>
      <c r="D23" s="11"/>
      <c r="E23" s="11"/>
      <c r="F23" s="11"/>
      <c r="G23" s="11"/>
      <c r="H23" s="26"/>
      <c r="I23" s="11" t="s">
        <v>223</v>
      </c>
      <c r="J23" s="26"/>
    </row>
    <row r="24" spans="1:10" x14ac:dyDescent="0.45">
      <c r="A24" s="13">
        <v>9</v>
      </c>
      <c r="B24" s="179" t="s">
        <v>849</v>
      </c>
      <c r="C24" s="9" t="s">
        <v>850</v>
      </c>
      <c r="D24" s="9" t="s">
        <v>231</v>
      </c>
      <c r="E24" s="41">
        <v>10000</v>
      </c>
      <c r="F24" s="41">
        <v>10000</v>
      </c>
      <c r="G24" s="41">
        <v>10000</v>
      </c>
      <c r="H24" s="90" t="s">
        <v>954</v>
      </c>
      <c r="I24" s="9" t="s">
        <v>851</v>
      </c>
      <c r="J24" s="13" t="s">
        <v>199</v>
      </c>
    </row>
    <row r="25" spans="1:10" x14ac:dyDescent="0.45">
      <c r="A25" s="14"/>
      <c r="B25" s="168"/>
      <c r="C25" s="10"/>
      <c r="D25" s="10"/>
      <c r="E25" s="10"/>
      <c r="F25" s="10"/>
      <c r="G25" s="10"/>
      <c r="H25" s="14" t="s">
        <v>1772</v>
      </c>
      <c r="I25" s="10" t="s">
        <v>852</v>
      </c>
      <c r="J25" s="14"/>
    </row>
    <row r="26" spans="1:10" x14ac:dyDescent="0.45">
      <c r="A26" s="26">
        <v>10</v>
      </c>
      <c r="B26" s="165" t="s">
        <v>1779</v>
      </c>
      <c r="C26" s="11" t="s">
        <v>1780</v>
      </c>
      <c r="D26" s="11" t="s">
        <v>1782</v>
      </c>
      <c r="E26" s="11">
        <v>10000</v>
      </c>
      <c r="F26" s="11">
        <v>10000</v>
      </c>
      <c r="G26" s="11">
        <v>10000</v>
      </c>
      <c r="H26" s="90" t="s">
        <v>1783</v>
      </c>
      <c r="I26" s="11" t="s">
        <v>1784</v>
      </c>
      <c r="J26" s="26" t="s">
        <v>199</v>
      </c>
    </row>
    <row r="27" spans="1:10" x14ac:dyDescent="0.45">
      <c r="A27" s="26"/>
      <c r="B27" s="165"/>
      <c r="C27" s="11" t="s">
        <v>1781</v>
      </c>
      <c r="D27" s="11"/>
      <c r="E27" s="11"/>
      <c r="F27" s="11"/>
      <c r="G27" s="11"/>
      <c r="H27" s="14" t="s">
        <v>1749</v>
      </c>
      <c r="I27" s="11" t="s">
        <v>1785</v>
      </c>
      <c r="J27" s="26"/>
    </row>
    <row r="28" spans="1:10" x14ac:dyDescent="0.45">
      <c r="A28" s="13">
        <v>11</v>
      </c>
      <c r="B28" s="179" t="s">
        <v>1773</v>
      </c>
      <c r="C28" s="9" t="s">
        <v>1774</v>
      </c>
      <c r="D28" s="9" t="s">
        <v>1775</v>
      </c>
      <c r="E28" s="41">
        <v>20000</v>
      </c>
      <c r="F28" s="41">
        <v>20000</v>
      </c>
      <c r="G28" s="41">
        <v>20000</v>
      </c>
      <c r="H28" s="90" t="s">
        <v>1776</v>
      </c>
      <c r="I28" s="9" t="s">
        <v>1777</v>
      </c>
      <c r="J28" s="13" t="s">
        <v>199</v>
      </c>
    </row>
    <row r="29" spans="1:10" s="47" customFormat="1" x14ac:dyDescent="0.45">
      <c r="A29" s="14"/>
      <c r="B29" s="168"/>
      <c r="C29" s="10"/>
      <c r="D29" s="10"/>
      <c r="E29" s="10"/>
      <c r="F29" s="10"/>
      <c r="G29" s="10"/>
      <c r="H29" s="14" t="s">
        <v>1290</v>
      </c>
      <c r="I29" s="10" t="s">
        <v>1778</v>
      </c>
      <c r="J29" s="14"/>
    </row>
    <row r="30" spans="1:10" x14ac:dyDescent="0.45">
      <c r="A30" s="13">
        <v>12</v>
      </c>
      <c r="B30" s="179" t="s">
        <v>666</v>
      </c>
      <c r="C30" s="9" t="s">
        <v>667</v>
      </c>
      <c r="D30" s="9" t="s">
        <v>669</v>
      </c>
      <c r="E30" s="41">
        <v>20000</v>
      </c>
      <c r="F30" s="41">
        <v>20000</v>
      </c>
      <c r="G30" s="41">
        <v>20000</v>
      </c>
      <c r="H30" s="90" t="s">
        <v>955</v>
      </c>
      <c r="I30" s="9" t="s">
        <v>956</v>
      </c>
      <c r="J30" s="13" t="s">
        <v>431</v>
      </c>
    </row>
    <row r="31" spans="1:10" x14ac:dyDescent="0.45">
      <c r="A31" s="26"/>
      <c r="B31" s="165" t="s">
        <v>664</v>
      </c>
      <c r="C31" s="11" t="s">
        <v>668</v>
      </c>
      <c r="D31" s="11"/>
      <c r="E31" s="42"/>
      <c r="F31" s="42"/>
      <c r="G31" s="42"/>
      <c r="H31" s="92" t="s">
        <v>44</v>
      </c>
      <c r="I31" s="11" t="s">
        <v>957</v>
      </c>
      <c r="J31" s="26"/>
    </row>
    <row r="32" spans="1:10" x14ac:dyDescent="0.45">
      <c r="A32" s="14"/>
      <c r="B32" s="168" t="s">
        <v>665</v>
      </c>
      <c r="C32" s="10"/>
      <c r="D32" s="10"/>
      <c r="E32" s="10"/>
      <c r="F32" s="10"/>
      <c r="G32" s="10"/>
      <c r="H32" s="14"/>
      <c r="I32" s="10" t="s">
        <v>958</v>
      </c>
      <c r="J32" s="14"/>
    </row>
    <row r="33" spans="1:10" x14ac:dyDescent="0.45">
      <c r="A33" s="26">
        <v>13</v>
      </c>
      <c r="B33" s="165" t="s">
        <v>1795</v>
      </c>
      <c r="C33" s="11" t="s">
        <v>1796</v>
      </c>
      <c r="D33" s="11" t="s">
        <v>1768</v>
      </c>
      <c r="E33" s="265">
        <v>10000</v>
      </c>
      <c r="F33" s="265">
        <v>10000</v>
      </c>
      <c r="G33" s="265">
        <v>10000</v>
      </c>
      <c r="H33" s="13" t="s">
        <v>923</v>
      </c>
      <c r="I33" s="9" t="s">
        <v>1769</v>
      </c>
      <c r="J33" s="26"/>
    </row>
    <row r="34" spans="1:10" x14ac:dyDescent="0.45">
      <c r="A34" s="26"/>
      <c r="B34" s="165"/>
      <c r="C34" s="11" t="s">
        <v>1797</v>
      </c>
      <c r="D34" s="11"/>
      <c r="E34" s="11"/>
      <c r="F34" s="11"/>
      <c r="G34" s="11"/>
      <c r="H34" s="14" t="s">
        <v>1767</v>
      </c>
      <c r="I34" s="10" t="s">
        <v>1770</v>
      </c>
      <c r="J34" s="26"/>
    </row>
    <row r="35" spans="1:10" x14ac:dyDescent="0.45">
      <c r="A35" s="13">
        <v>14</v>
      </c>
      <c r="B35" s="179" t="s">
        <v>1771</v>
      </c>
      <c r="C35" s="9" t="s">
        <v>1218</v>
      </c>
      <c r="D35" s="9" t="s">
        <v>1219</v>
      </c>
      <c r="E35" s="41">
        <v>10000</v>
      </c>
      <c r="F35" s="41">
        <v>10000</v>
      </c>
      <c r="G35" s="41">
        <v>10000</v>
      </c>
      <c r="H35" s="90" t="s">
        <v>1221</v>
      </c>
      <c r="I35" s="9" t="s">
        <v>1223</v>
      </c>
      <c r="J35" s="13" t="s">
        <v>199</v>
      </c>
    </row>
    <row r="36" spans="1:10" x14ac:dyDescent="0.45">
      <c r="A36" s="14"/>
      <c r="B36" s="168"/>
      <c r="C36" s="10"/>
      <c r="D36" s="10" t="s">
        <v>1220</v>
      </c>
      <c r="E36" s="10"/>
      <c r="F36" s="10"/>
      <c r="G36" s="10"/>
      <c r="H36" s="14" t="s">
        <v>1222</v>
      </c>
      <c r="I36" s="10" t="s">
        <v>1224</v>
      </c>
      <c r="J36" s="14"/>
    </row>
    <row r="37" spans="1:10" x14ac:dyDescent="0.45">
      <c r="A37" s="13">
        <v>15</v>
      </c>
      <c r="B37" s="179" t="s">
        <v>1404</v>
      </c>
      <c r="C37" s="9" t="s">
        <v>1409</v>
      </c>
      <c r="D37" s="13" t="s">
        <v>1405</v>
      </c>
      <c r="E37" s="97">
        <v>50000</v>
      </c>
      <c r="F37" s="41">
        <v>50000</v>
      </c>
      <c r="G37" s="41">
        <v>50000</v>
      </c>
      <c r="H37" s="13" t="s">
        <v>1406</v>
      </c>
      <c r="I37" s="9" t="s">
        <v>1410</v>
      </c>
      <c r="J37" s="13" t="s">
        <v>176</v>
      </c>
    </row>
    <row r="38" spans="1:10" x14ac:dyDescent="0.45">
      <c r="A38" s="14"/>
      <c r="B38" s="168" t="s">
        <v>1798</v>
      </c>
      <c r="C38" s="10" t="s">
        <v>1408</v>
      </c>
      <c r="D38" s="14" t="s">
        <v>151</v>
      </c>
      <c r="E38" s="63"/>
      <c r="F38" s="10"/>
      <c r="G38" s="10"/>
      <c r="H38" s="14" t="s">
        <v>1407</v>
      </c>
      <c r="I38" s="10" t="s">
        <v>852</v>
      </c>
      <c r="J38" s="14" t="s">
        <v>1329</v>
      </c>
    </row>
    <row r="39" spans="1:10" x14ac:dyDescent="0.45">
      <c r="A39" s="13">
        <v>16</v>
      </c>
      <c r="B39" s="179" t="s">
        <v>1826</v>
      </c>
      <c r="C39" s="9" t="s">
        <v>1828</v>
      </c>
      <c r="D39" s="9" t="s">
        <v>235</v>
      </c>
      <c r="E39" s="269">
        <v>50000</v>
      </c>
      <c r="F39" s="269">
        <v>50000</v>
      </c>
      <c r="G39" s="269">
        <v>50000</v>
      </c>
      <c r="H39" s="172" t="s">
        <v>1830</v>
      </c>
      <c r="I39" s="9" t="s">
        <v>1832</v>
      </c>
      <c r="J39" s="162" t="s">
        <v>1329</v>
      </c>
    </row>
    <row r="40" spans="1:10" x14ac:dyDescent="0.45">
      <c r="A40" s="14"/>
      <c r="B40" s="168" t="s">
        <v>1827</v>
      </c>
      <c r="C40" s="10" t="s">
        <v>1829</v>
      </c>
      <c r="D40" s="10"/>
      <c r="E40" s="63"/>
      <c r="F40" s="63"/>
      <c r="G40" s="63"/>
      <c r="H40" s="62" t="s">
        <v>1831</v>
      </c>
      <c r="I40" s="10" t="s">
        <v>1833</v>
      </c>
      <c r="J40" s="163"/>
    </row>
    <row r="41" spans="1:10" x14ac:dyDescent="0.45">
      <c r="A41" s="33"/>
      <c r="B41" s="188"/>
      <c r="C41" s="31"/>
      <c r="D41" s="31"/>
      <c r="E41" s="31"/>
      <c r="F41" s="31"/>
      <c r="G41" s="31"/>
      <c r="H41" s="33"/>
      <c r="I41" s="31"/>
      <c r="J41" s="33"/>
    </row>
    <row r="42" spans="1:10" x14ac:dyDescent="0.45">
      <c r="A42" s="33"/>
      <c r="B42" s="188"/>
      <c r="C42" s="31"/>
      <c r="D42" s="31"/>
      <c r="E42" s="31"/>
      <c r="F42" s="31"/>
      <c r="G42" s="31"/>
      <c r="H42" s="33"/>
      <c r="I42" s="31"/>
      <c r="J42" s="33"/>
    </row>
    <row r="43" spans="1:10" x14ac:dyDescent="0.45">
      <c r="A43" s="33"/>
      <c r="B43" s="188"/>
      <c r="C43" s="31"/>
      <c r="D43" s="31"/>
      <c r="E43" s="31"/>
      <c r="F43" s="31"/>
      <c r="G43" s="31"/>
      <c r="H43" s="33"/>
      <c r="I43" s="31"/>
      <c r="J43" s="33"/>
    </row>
    <row r="44" spans="1:10" x14ac:dyDescent="0.45">
      <c r="A44" s="33"/>
      <c r="B44" s="188"/>
      <c r="C44" s="31"/>
      <c r="D44" s="31"/>
      <c r="E44" s="31"/>
      <c r="F44" s="31"/>
      <c r="G44" s="31"/>
      <c r="H44" s="33"/>
      <c r="I44" s="31"/>
      <c r="J44" s="33"/>
    </row>
    <row r="45" spans="1:10" x14ac:dyDescent="0.45">
      <c r="A45" s="33"/>
      <c r="B45" s="188"/>
      <c r="C45" s="31"/>
      <c r="D45" s="31"/>
      <c r="E45" s="31"/>
      <c r="F45" s="31"/>
      <c r="G45" s="31"/>
      <c r="H45" s="33"/>
      <c r="I45" s="31"/>
      <c r="J45" s="33"/>
    </row>
    <row r="46" spans="1:10" x14ac:dyDescent="0.45">
      <c r="A46" s="33"/>
      <c r="B46" s="188"/>
      <c r="C46" s="31"/>
      <c r="D46" s="31"/>
      <c r="E46" s="31"/>
      <c r="F46" s="31"/>
      <c r="G46" s="31"/>
      <c r="H46" s="33"/>
      <c r="I46" s="31"/>
      <c r="J46" s="33"/>
    </row>
    <row r="47" spans="1:10" x14ac:dyDescent="0.45">
      <c r="A47" s="33"/>
      <c r="B47" s="188"/>
      <c r="C47" s="31"/>
      <c r="D47" s="31"/>
      <c r="E47" s="31"/>
      <c r="F47" s="31"/>
      <c r="G47" s="31"/>
      <c r="H47" s="33"/>
      <c r="I47" s="31"/>
      <c r="J47" s="121"/>
    </row>
    <row r="48" spans="1:10" x14ac:dyDescent="0.45">
      <c r="A48" s="33"/>
      <c r="B48" s="188"/>
      <c r="C48" s="31"/>
      <c r="D48" s="31"/>
      <c r="E48" s="31"/>
      <c r="F48" s="31"/>
      <c r="G48" s="31"/>
      <c r="H48" s="33"/>
      <c r="I48" s="31"/>
      <c r="J48" s="33"/>
    </row>
    <row r="49" spans="1:10" x14ac:dyDescent="0.45">
      <c r="A49" s="33"/>
      <c r="B49" s="188"/>
      <c r="C49" s="31"/>
      <c r="D49" s="31"/>
      <c r="E49" s="31"/>
      <c r="F49" s="31"/>
      <c r="G49" s="31"/>
      <c r="H49" s="33"/>
      <c r="I49" s="31"/>
      <c r="J49" s="33"/>
    </row>
    <row r="50" spans="1:10" x14ac:dyDescent="0.45">
      <c r="A50" s="33"/>
      <c r="B50" s="188"/>
      <c r="C50" s="31"/>
      <c r="D50" s="31"/>
      <c r="E50" s="31"/>
      <c r="F50" s="31"/>
      <c r="G50" s="31"/>
      <c r="H50" s="33"/>
      <c r="I50" s="31"/>
      <c r="J50" s="33"/>
    </row>
    <row r="51" spans="1:10" x14ac:dyDescent="0.45">
      <c r="A51" s="33"/>
      <c r="B51" s="188"/>
      <c r="C51" s="31"/>
      <c r="D51" s="31"/>
      <c r="E51" s="31"/>
      <c r="F51" s="31"/>
      <c r="G51" s="31"/>
      <c r="H51" s="33"/>
      <c r="I51" s="31"/>
      <c r="J51" s="33"/>
    </row>
    <row r="52" spans="1:10" x14ac:dyDescent="0.45">
      <c r="A52" s="33"/>
      <c r="B52" s="188"/>
      <c r="C52" s="31"/>
      <c r="D52" s="31"/>
      <c r="E52" s="31"/>
      <c r="F52" s="31"/>
      <c r="G52" s="31"/>
      <c r="H52" s="33"/>
      <c r="I52" s="31"/>
      <c r="J52" s="33"/>
    </row>
    <row r="53" spans="1:10" x14ac:dyDescent="0.45">
      <c r="E53" s="77">
        <f>SUM(E8:E50)</f>
        <v>2060000</v>
      </c>
      <c r="F53" s="77">
        <f>SUM(F8:F45)</f>
        <v>2060000</v>
      </c>
      <c r="G53" s="77">
        <f>SUM(G8:G44)</f>
        <v>2060000</v>
      </c>
      <c r="H53" s="102"/>
    </row>
  </sheetData>
  <mergeCells count="4">
    <mergeCell ref="A1:J1"/>
    <mergeCell ref="A2:J2"/>
    <mergeCell ref="A3:J3"/>
    <mergeCell ref="E6:G6"/>
  </mergeCells>
  <pageMargins left="0.23622047244094491" right="0.15748031496062992" top="0.6692913385826772" bottom="0.27559055118110237" header="0.31496062992125984" footer="0.19685039370078741"/>
  <pageSetup paperSize="9" orientation="landscape" r:id="rId1"/>
  <headerFooter>
    <oddHeader>&amp;C&amp;P+63&amp;K00+000+0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A61" zoomScale="120" zoomScaleNormal="120" workbookViewId="0">
      <selection activeCell="B77" sqref="B77"/>
    </sheetView>
  </sheetViews>
  <sheetFormatPr defaultColWidth="9" defaultRowHeight="17.399999999999999" x14ac:dyDescent="0.45"/>
  <cols>
    <col min="1" max="1" width="4.19921875" style="12" customWidth="1"/>
    <col min="2" max="2" width="30" style="189" customWidth="1"/>
    <col min="3" max="3" width="18.69921875" style="6" customWidth="1"/>
    <col min="4" max="4" width="19.09765625" style="6" customWidth="1"/>
    <col min="5" max="7" width="6.59765625" style="6" customWidth="1"/>
    <col min="8" max="8" width="18.8984375" style="12" customWidth="1"/>
    <col min="9" max="9" width="16.09765625" style="6" customWidth="1"/>
    <col min="10" max="10" width="7.8984375" style="12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1095</v>
      </c>
      <c r="B4" s="186"/>
      <c r="C4" s="16"/>
      <c r="D4" s="16"/>
      <c r="E4" s="16"/>
      <c r="F4" s="16"/>
      <c r="G4" s="16"/>
      <c r="H4" s="89"/>
      <c r="I4" s="16"/>
      <c r="J4" s="64"/>
    </row>
    <row r="5" spans="1:10" x14ac:dyDescent="0.45">
      <c r="A5" s="37" t="s">
        <v>759</v>
      </c>
      <c r="B5" s="186"/>
      <c r="C5" s="16"/>
      <c r="D5" s="16"/>
      <c r="E5" s="16"/>
      <c r="F5" s="16"/>
      <c r="G5" s="16"/>
      <c r="H5" s="89"/>
      <c r="I5" s="16"/>
      <c r="J5" s="64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179" t="s">
        <v>232</v>
      </c>
      <c r="C8" s="9" t="s">
        <v>238</v>
      </c>
      <c r="D8" s="9" t="s">
        <v>240</v>
      </c>
      <c r="E8" s="41">
        <v>500000</v>
      </c>
      <c r="F8" s="41">
        <v>500000</v>
      </c>
      <c r="G8" s="41">
        <v>500000</v>
      </c>
      <c r="H8" s="90" t="s">
        <v>959</v>
      </c>
      <c r="I8" s="9" t="s">
        <v>243</v>
      </c>
      <c r="J8" s="13" t="s">
        <v>176</v>
      </c>
    </row>
    <row r="9" spans="1:10" x14ac:dyDescent="0.45">
      <c r="A9" s="14"/>
      <c r="B9" s="168" t="s">
        <v>235</v>
      </c>
      <c r="C9" s="10" t="s">
        <v>239</v>
      </c>
      <c r="D9" s="10"/>
      <c r="E9" s="10"/>
      <c r="F9" s="10"/>
      <c r="G9" s="10"/>
      <c r="H9" s="14"/>
      <c r="I9" s="10"/>
      <c r="J9" s="14"/>
    </row>
    <row r="10" spans="1:10" x14ac:dyDescent="0.45">
      <c r="A10" s="13">
        <v>2</v>
      </c>
      <c r="B10" s="179" t="s">
        <v>233</v>
      </c>
      <c r="C10" s="9" t="s">
        <v>238</v>
      </c>
      <c r="D10" s="9" t="s">
        <v>240</v>
      </c>
      <c r="E10" s="41">
        <v>400000</v>
      </c>
      <c r="F10" s="41">
        <v>400000</v>
      </c>
      <c r="G10" s="41">
        <v>400000</v>
      </c>
      <c r="H10" s="90" t="s">
        <v>959</v>
      </c>
      <c r="I10" s="9" t="s">
        <v>243</v>
      </c>
      <c r="J10" s="13" t="s">
        <v>176</v>
      </c>
    </row>
    <row r="11" spans="1:10" x14ac:dyDescent="0.45">
      <c r="A11" s="14"/>
      <c r="B11" s="168" t="s">
        <v>234</v>
      </c>
      <c r="C11" s="10" t="s">
        <v>239</v>
      </c>
      <c r="D11" s="10"/>
      <c r="E11" s="10"/>
      <c r="F11" s="10"/>
      <c r="G11" s="10"/>
      <c r="H11" s="14"/>
      <c r="I11" s="10"/>
      <c r="J11" s="14"/>
    </row>
    <row r="12" spans="1:10" x14ac:dyDescent="0.45">
      <c r="A12" s="13">
        <v>3</v>
      </c>
      <c r="B12" s="179" t="s">
        <v>676</v>
      </c>
      <c r="C12" s="9" t="s">
        <v>238</v>
      </c>
      <c r="D12" s="9" t="s">
        <v>241</v>
      </c>
      <c r="E12" s="41">
        <v>300000</v>
      </c>
      <c r="F12" s="41">
        <v>300000</v>
      </c>
      <c r="G12" s="41">
        <v>300000</v>
      </c>
      <c r="H12" s="90" t="s">
        <v>960</v>
      </c>
      <c r="I12" s="9" t="s">
        <v>243</v>
      </c>
      <c r="J12" s="13" t="s">
        <v>176</v>
      </c>
    </row>
    <row r="13" spans="1:10" x14ac:dyDescent="0.45">
      <c r="A13" s="14"/>
      <c r="B13" s="168" t="s">
        <v>236</v>
      </c>
      <c r="C13" s="10" t="s">
        <v>239</v>
      </c>
      <c r="D13" s="10" t="s">
        <v>242</v>
      </c>
      <c r="E13" s="10"/>
      <c r="F13" s="10"/>
      <c r="G13" s="10"/>
      <c r="H13" s="14"/>
      <c r="I13" s="10"/>
      <c r="J13" s="14"/>
    </row>
    <row r="14" spans="1:10" x14ac:dyDescent="0.45">
      <c r="A14" s="13">
        <v>4</v>
      </c>
      <c r="B14" s="179" t="s">
        <v>237</v>
      </c>
      <c r="C14" s="9" t="s">
        <v>238</v>
      </c>
      <c r="D14" s="9" t="s">
        <v>241</v>
      </c>
      <c r="E14" s="41">
        <v>250000</v>
      </c>
      <c r="F14" s="41">
        <v>250000</v>
      </c>
      <c r="G14" s="41">
        <v>250000</v>
      </c>
      <c r="H14" s="90" t="s">
        <v>960</v>
      </c>
      <c r="I14" s="9" t="s">
        <v>243</v>
      </c>
      <c r="J14" s="13" t="s">
        <v>176</v>
      </c>
    </row>
    <row r="15" spans="1:10" x14ac:dyDescent="0.45">
      <c r="A15" s="14"/>
      <c r="B15" s="168" t="s">
        <v>236</v>
      </c>
      <c r="C15" s="10" t="s">
        <v>239</v>
      </c>
      <c r="D15" s="10" t="s">
        <v>242</v>
      </c>
      <c r="E15" s="10"/>
      <c r="F15" s="10"/>
      <c r="G15" s="10"/>
      <c r="H15" s="14"/>
      <c r="I15" s="10"/>
      <c r="J15" s="14"/>
    </row>
    <row r="16" spans="1:10" x14ac:dyDescent="0.45">
      <c r="A16" s="13">
        <v>5</v>
      </c>
      <c r="B16" s="165" t="s">
        <v>277</v>
      </c>
      <c r="C16" s="11" t="s">
        <v>278</v>
      </c>
      <c r="D16" s="9" t="s">
        <v>263</v>
      </c>
      <c r="E16" s="42">
        <v>20000</v>
      </c>
      <c r="F16" s="42">
        <v>20000</v>
      </c>
      <c r="G16" s="42">
        <v>20000</v>
      </c>
      <c r="H16" s="90" t="s">
        <v>960</v>
      </c>
      <c r="I16" s="11" t="s">
        <v>279</v>
      </c>
      <c r="J16" s="26" t="s">
        <v>176</v>
      </c>
    </row>
    <row r="17" spans="1:10" x14ac:dyDescent="0.45">
      <c r="A17" s="14"/>
      <c r="B17" s="165" t="s">
        <v>196</v>
      </c>
      <c r="C17" s="11"/>
      <c r="D17" s="10" t="s">
        <v>264</v>
      </c>
      <c r="E17" s="11"/>
      <c r="F17" s="11"/>
      <c r="G17" s="11"/>
      <c r="H17" s="26"/>
      <c r="I17" s="11"/>
      <c r="J17" s="26"/>
    </row>
    <row r="18" spans="1:10" x14ac:dyDescent="0.45">
      <c r="A18" s="13">
        <v>6</v>
      </c>
      <c r="B18" s="179" t="s">
        <v>1728</v>
      </c>
      <c r="C18" s="9" t="s">
        <v>206</v>
      </c>
      <c r="D18" s="9" t="s">
        <v>208</v>
      </c>
      <c r="E18" s="41">
        <v>200000</v>
      </c>
      <c r="F18" s="41">
        <v>200000</v>
      </c>
      <c r="G18" s="41">
        <v>200000</v>
      </c>
      <c r="H18" s="90" t="s">
        <v>949</v>
      </c>
      <c r="I18" s="9" t="s">
        <v>210</v>
      </c>
      <c r="J18" s="13" t="s">
        <v>199</v>
      </c>
    </row>
    <row r="19" spans="1:10" x14ac:dyDescent="0.45">
      <c r="A19" s="14"/>
      <c r="B19" s="168" t="s">
        <v>1729</v>
      </c>
      <c r="C19" s="10" t="s">
        <v>207</v>
      </c>
      <c r="D19" s="10" t="s">
        <v>209</v>
      </c>
      <c r="E19" s="10"/>
      <c r="F19" s="10"/>
      <c r="G19" s="10"/>
      <c r="H19" s="14" t="s">
        <v>1055</v>
      </c>
      <c r="I19" s="10" t="s">
        <v>211</v>
      </c>
      <c r="J19" s="14"/>
    </row>
    <row r="20" spans="1:10" x14ac:dyDescent="0.45">
      <c r="A20" s="13">
        <v>7</v>
      </c>
      <c r="B20" s="179" t="s">
        <v>245</v>
      </c>
      <c r="C20" s="9" t="s">
        <v>246</v>
      </c>
      <c r="D20" s="9" t="s">
        <v>241</v>
      </c>
      <c r="E20" s="41">
        <v>200000</v>
      </c>
      <c r="F20" s="41">
        <v>200000</v>
      </c>
      <c r="G20" s="41">
        <v>200000</v>
      </c>
      <c r="H20" s="90" t="s">
        <v>961</v>
      </c>
      <c r="I20" s="9" t="s">
        <v>248</v>
      </c>
      <c r="J20" s="13" t="s">
        <v>176</v>
      </c>
    </row>
    <row r="21" spans="1:10" x14ac:dyDescent="0.45">
      <c r="A21" s="14"/>
      <c r="B21" s="168" t="s">
        <v>236</v>
      </c>
      <c r="C21" s="10" t="s">
        <v>247</v>
      </c>
      <c r="D21" s="11" t="s">
        <v>242</v>
      </c>
      <c r="E21" s="10"/>
      <c r="F21" s="10"/>
      <c r="G21" s="10"/>
      <c r="H21" s="14"/>
      <c r="I21" s="10" t="s">
        <v>249</v>
      </c>
      <c r="J21" s="14"/>
    </row>
    <row r="22" spans="1:10" x14ac:dyDescent="0.45">
      <c r="A22" s="13">
        <v>8</v>
      </c>
      <c r="B22" s="179" t="s">
        <v>1730</v>
      </c>
      <c r="C22" s="55" t="s">
        <v>250</v>
      </c>
      <c r="D22" s="9" t="s">
        <v>761</v>
      </c>
      <c r="E22" s="209">
        <v>100000</v>
      </c>
      <c r="F22" s="41">
        <v>100000</v>
      </c>
      <c r="G22" s="41">
        <v>100000</v>
      </c>
      <c r="H22" s="90" t="s">
        <v>962</v>
      </c>
      <c r="I22" s="9" t="s">
        <v>255</v>
      </c>
      <c r="J22" s="13" t="s">
        <v>176</v>
      </c>
    </row>
    <row r="23" spans="1:10" s="31" customFormat="1" x14ac:dyDescent="0.45">
      <c r="A23" s="26"/>
      <c r="B23" s="165" t="s">
        <v>1731</v>
      </c>
      <c r="C23" s="56" t="s">
        <v>251</v>
      </c>
      <c r="D23" s="10"/>
      <c r="E23" s="59"/>
      <c r="F23" s="11"/>
      <c r="G23" s="11"/>
      <c r="H23" s="26" t="s">
        <v>1056</v>
      </c>
      <c r="I23" s="11" t="s">
        <v>256</v>
      </c>
      <c r="J23" s="26"/>
    </row>
    <row r="24" spans="1:10" x14ac:dyDescent="0.45">
      <c r="A24" s="13">
        <v>9</v>
      </c>
      <c r="B24" s="179" t="s">
        <v>1733</v>
      </c>
      <c r="C24" s="9" t="s">
        <v>253</v>
      </c>
      <c r="D24" s="11" t="s">
        <v>761</v>
      </c>
      <c r="E24" s="41">
        <v>50000</v>
      </c>
      <c r="F24" s="41">
        <v>50000</v>
      </c>
      <c r="G24" s="41">
        <v>50000</v>
      </c>
      <c r="H24" s="90" t="s">
        <v>963</v>
      </c>
      <c r="I24" s="9" t="s">
        <v>257</v>
      </c>
      <c r="J24" s="13" t="s">
        <v>176</v>
      </c>
    </row>
    <row r="25" spans="1:10" x14ac:dyDescent="0.45">
      <c r="A25" s="14"/>
      <c r="B25" s="168" t="s">
        <v>1734</v>
      </c>
      <c r="C25" s="10" t="s">
        <v>254</v>
      </c>
      <c r="D25" s="10" t="s">
        <v>760</v>
      </c>
      <c r="E25" s="10"/>
      <c r="F25" s="10"/>
      <c r="G25" s="10"/>
      <c r="H25" s="14" t="s">
        <v>1057</v>
      </c>
      <c r="I25" s="10" t="s">
        <v>258</v>
      </c>
      <c r="J25" s="14"/>
    </row>
    <row r="26" spans="1:10" x14ac:dyDescent="0.45">
      <c r="A26" s="13">
        <v>10</v>
      </c>
      <c r="B26" s="179" t="s">
        <v>1732</v>
      </c>
      <c r="C26" s="9" t="s">
        <v>259</v>
      </c>
      <c r="D26" s="11" t="s">
        <v>761</v>
      </c>
      <c r="E26" s="41">
        <v>80000</v>
      </c>
      <c r="F26" s="41">
        <v>80000</v>
      </c>
      <c r="G26" s="41">
        <v>80000</v>
      </c>
      <c r="H26" s="90" t="s">
        <v>963</v>
      </c>
      <c r="I26" s="9" t="s">
        <v>1825</v>
      </c>
      <c r="J26" s="13" t="s">
        <v>176</v>
      </c>
    </row>
    <row r="27" spans="1:10" x14ac:dyDescent="0.45">
      <c r="A27" s="26"/>
      <c r="B27" s="165"/>
      <c r="C27" s="11" t="s">
        <v>1823</v>
      </c>
      <c r="D27" s="11"/>
      <c r="E27" s="11"/>
      <c r="F27" s="11"/>
      <c r="G27" s="11"/>
      <c r="H27" s="26" t="s">
        <v>1058</v>
      </c>
      <c r="I27" s="11" t="s">
        <v>1824</v>
      </c>
      <c r="J27" s="26"/>
    </row>
    <row r="28" spans="1:10" x14ac:dyDescent="0.45">
      <c r="A28" s="34"/>
      <c r="B28" s="187"/>
      <c r="C28" s="32"/>
      <c r="D28" s="32"/>
      <c r="E28" s="32"/>
      <c r="F28" s="32"/>
      <c r="G28" s="32"/>
      <c r="H28" s="34"/>
      <c r="I28" s="32"/>
      <c r="J28" s="34"/>
    </row>
    <row r="29" spans="1:10" x14ac:dyDescent="0.45">
      <c r="A29" s="13">
        <v>11</v>
      </c>
      <c r="B29" s="179" t="s">
        <v>1225</v>
      </c>
      <c r="C29" s="9" t="s">
        <v>260</v>
      </c>
      <c r="D29" s="9" t="s">
        <v>252</v>
      </c>
      <c r="E29" s="41">
        <v>30000</v>
      </c>
      <c r="F29" s="41">
        <v>30000</v>
      </c>
      <c r="G29" s="41">
        <v>30000</v>
      </c>
      <c r="H29" s="90" t="s">
        <v>959</v>
      </c>
      <c r="I29" s="9" t="s">
        <v>265</v>
      </c>
      <c r="J29" s="13" t="s">
        <v>176</v>
      </c>
    </row>
    <row r="30" spans="1:10" x14ac:dyDescent="0.45">
      <c r="A30" s="14"/>
      <c r="B30" s="168" t="s">
        <v>261</v>
      </c>
      <c r="C30" s="10"/>
      <c r="D30" s="10"/>
      <c r="E30" s="10"/>
      <c r="F30" s="10"/>
      <c r="G30" s="10"/>
      <c r="H30" s="14"/>
      <c r="I30" s="10" t="s">
        <v>677</v>
      </c>
      <c r="J30" s="14"/>
    </row>
    <row r="31" spans="1:10" x14ac:dyDescent="0.45">
      <c r="A31" s="13">
        <v>12</v>
      </c>
      <c r="B31" s="179" t="s">
        <v>1815</v>
      </c>
      <c r="C31" s="55" t="s">
        <v>1816</v>
      </c>
      <c r="D31" s="9" t="s">
        <v>760</v>
      </c>
      <c r="E31" s="297">
        <v>30000</v>
      </c>
      <c r="F31" s="160">
        <v>30000</v>
      </c>
      <c r="G31" s="160">
        <v>30000</v>
      </c>
      <c r="H31" s="13" t="s">
        <v>1818</v>
      </c>
      <c r="I31" s="9" t="s">
        <v>1820</v>
      </c>
      <c r="J31" s="13" t="s">
        <v>176</v>
      </c>
    </row>
    <row r="32" spans="1:10" x14ac:dyDescent="0.45">
      <c r="A32" s="14"/>
      <c r="B32" s="168"/>
      <c r="C32" s="57" t="s">
        <v>1817</v>
      </c>
      <c r="D32" s="10"/>
      <c r="E32" s="73"/>
      <c r="F32" s="10"/>
      <c r="G32" s="10"/>
      <c r="H32" s="14" t="s">
        <v>1819</v>
      </c>
      <c r="I32" s="10" t="s">
        <v>1821</v>
      </c>
      <c r="J32" s="14"/>
    </row>
    <row r="33" spans="1:10" x14ac:dyDescent="0.45">
      <c r="A33" s="26">
        <v>13</v>
      </c>
      <c r="B33" s="165" t="s">
        <v>1822</v>
      </c>
      <c r="C33" s="9" t="s">
        <v>259</v>
      </c>
      <c r="D33" s="11" t="s">
        <v>760</v>
      </c>
      <c r="E33" s="296">
        <v>30000</v>
      </c>
      <c r="F33" s="265">
        <v>30000</v>
      </c>
      <c r="G33" s="265">
        <v>30000</v>
      </c>
      <c r="H33" s="13" t="s">
        <v>1818</v>
      </c>
      <c r="I33" s="9" t="s">
        <v>1825</v>
      </c>
      <c r="J33" s="26" t="s">
        <v>176</v>
      </c>
    </row>
    <row r="34" spans="1:10" x14ac:dyDescent="0.45">
      <c r="A34" s="26"/>
      <c r="B34" s="165"/>
      <c r="C34" s="56" t="s">
        <v>1823</v>
      </c>
      <c r="D34" s="11"/>
      <c r="E34" s="59"/>
      <c r="F34" s="11"/>
      <c r="G34" s="11"/>
      <c r="H34" s="14" t="s">
        <v>1819</v>
      </c>
      <c r="I34" s="11" t="s">
        <v>1824</v>
      </c>
      <c r="J34" s="26"/>
    </row>
    <row r="35" spans="1:10" x14ac:dyDescent="0.45">
      <c r="A35" s="13">
        <v>14</v>
      </c>
      <c r="B35" s="179" t="s">
        <v>1226</v>
      </c>
      <c r="C35" s="55" t="s">
        <v>260</v>
      </c>
      <c r="D35" s="9" t="s">
        <v>263</v>
      </c>
      <c r="E35" s="209">
        <v>60000</v>
      </c>
      <c r="F35" s="41">
        <v>60000</v>
      </c>
      <c r="G35" s="41">
        <v>60000</v>
      </c>
      <c r="H35" s="90" t="s">
        <v>960</v>
      </c>
      <c r="I35" s="9" t="s">
        <v>265</v>
      </c>
      <c r="J35" s="13" t="s">
        <v>176</v>
      </c>
    </row>
    <row r="36" spans="1:10" x14ac:dyDescent="0.45">
      <c r="A36" s="14"/>
      <c r="B36" s="168" t="s">
        <v>262</v>
      </c>
      <c r="C36" s="57"/>
      <c r="D36" s="10" t="s">
        <v>264</v>
      </c>
      <c r="E36" s="73"/>
      <c r="F36" s="10"/>
      <c r="G36" s="10"/>
      <c r="H36" s="14"/>
      <c r="I36" s="10" t="s">
        <v>677</v>
      </c>
      <c r="J36" s="14"/>
    </row>
    <row r="37" spans="1:10" x14ac:dyDescent="0.45">
      <c r="A37" s="13">
        <v>15</v>
      </c>
      <c r="B37" s="179" t="s">
        <v>1227</v>
      </c>
      <c r="C37" s="9" t="s">
        <v>267</v>
      </c>
      <c r="D37" s="11" t="s">
        <v>252</v>
      </c>
      <c r="E37" s="41">
        <v>10000</v>
      </c>
      <c r="F37" s="41">
        <v>10000</v>
      </c>
      <c r="G37" s="41">
        <v>10000</v>
      </c>
      <c r="H37" s="90" t="s">
        <v>964</v>
      </c>
      <c r="I37" s="9" t="s">
        <v>265</v>
      </c>
      <c r="J37" s="13" t="s">
        <v>176</v>
      </c>
    </row>
    <row r="38" spans="1:10" x14ac:dyDescent="0.45">
      <c r="A38" s="14"/>
      <c r="B38" s="168" t="s">
        <v>1479</v>
      </c>
      <c r="C38" s="10" t="s">
        <v>268</v>
      </c>
      <c r="D38" s="10" t="s">
        <v>1060</v>
      </c>
      <c r="E38" s="10"/>
      <c r="F38" s="10"/>
      <c r="G38" s="10"/>
      <c r="H38" s="14" t="s">
        <v>1059</v>
      </c>
      <c r="I38" s="10" t="s">
        <v>677</v>
      </c>
      <c r="J38" s="14"/>
    </row>
    <row r="39" spans="1:10" s="193" customFormat="1" x14ac:dyDescent="0.45">
      <c r="A39" s="162">
        <v>16</v>
      </c>
      <c r="B39" s="179" t="s">
        <v>965</v>
      </c>
      <c r="C39" s="185" t="s">
        <v>271</v>
      </c>
      <c r="D39" s="185" t="s">
        <v>263</v>
      </c>
      <c r="E39" s="191">
        <v>10000</v>
      </c>
      <c r="F39" s="191">
        <v>10000</v>
      </c>
      <c r="G39" s="191">
        <v>10000</v>
      </c>
      <c r="H39" s="192" t="s">
        <v>1234</v>
      </c>
      <c r="I39" s="185" t="s">
        <v>269</v>
      </c>
      <c r="J39" s="162" t="s">
        <v>176</v>
      </c>
    </row>
    <row r="40" spans="1:10" s="193" customFormat="1" x14ac:dyDescent="0.45">
      <c r="A40" s="163"/>
      <c r="B40" s="168"/>
      <c r="C40" s="167" t="s">
        <v>272</v>
      </c>
      <c r="D40" s="167" t="s">
        <v>264</v>
      </c>
      <c r="E40" s="167"/>
      <c r="F40" s="167"/>
      <c r="G40" s="167"/>
      <c r="H40" s="163" t="s">
        <v>1235</v>
      </c>
      <c r="I40" s="167" t="s">
        <v>270</v>
      </c>
      <c r="J40" s="163"/>
    </row>
    <row r="41" spans="1:10" x14ac:dyDescent="0.45">
      <c r="A41" s="13">
        <v>17</v>
      </c>
      <c r="B41" s="179" t="s">
        <v>1228</v>
      </c>
      <c r="C41" s="9" t="s">
        <v>273</v>
      </c>
      <c r="D41" s="9" t="s">
        <v>263</v>
      </c>
      <c r="E41" s="41">
        <v>200000</v>
      </c>
      <c r="F41" s="41">
        <v>200000</v>
      </c>
      <c r="G41" s="41">
        <v>200000</v>
      </c>
      <c r="H41" s="90" t="s">
        <v>966</v>
      </c>
      <c r="I41" s="9" t="s">
        <v>274</v>
      </c>
      <c r="J41" s="13" t="s">
        <v>176</v>
      </c>
    </row>
    <row r="42" spans="1:10" x14ac:dyDescent="0.45">
      <c r="A42" s="14"/>
      <c r="B42" s="168" t="s">
        <v>266</v>
      </c>
      <c r="C42" s="10"/>
      <c r="D42" s="10" t="s">
        <v>264</v>
      </c>
      <c r="E42" s="11"/>
      <c r="F42" s="11"/>
      <c r="G42" s="11"/>
      <c r="H42" s="26" t="s">
        <v>44</v>
      </c>
      <c r="I42" s="11" t="s">
        <v>1233</v>
      </c>
      <c r="J42" s="26"/>
    </row>
    <row r="43" spans="1:10" x14ac:dyDescent="0.45">
      <c r="A43" s="26">
        <v>18</v>
      </c>
      <c r="B43" s="165" t="s">
        <v>1229</v>
      </c>
      <c r="C43" s="11" t="s">
        <v>1231</v>
      </c>
      <c r="D43" s="11" t="s">
        <v>263</v>
      </c>
      <c r="E43" s="41">
        <v>200000</v>
      </c>
      <c r="F43" s="41">
        <v>200000</v>
      </c>
      <c r="G43" s="41">
        <v>200000</v>
      </c>
      <c r="H43" s="90" t="s">
        <v>966</v>
      </c>
      <c r="I43" s="9" t="s">
        <v>274</v>
      </c>
      <c r="J43" s="13" t="s">
        <v>176</v>
      </c>
    </row>
    <row r="44" spans="1:10" x14ac:dyDescent="0.45">
      <c r="A44" s="26"/>
      <c r="B44" s="165" t="s">
        <v>1230</v>
      </c>
      <c r="C44" s="11" t="s">
        <v>1232</v>
      </c>
      <c r="D44" s="11" t="s">
        <v>264</v>
      </c>
      <c r="E44" s="11"/>
      <c r="F44" s="11"/>
      <c r="G44" s="11"/>
      <c r="H44" s="26" t="s">
        <v>44</v>
      </c>
      <c r="I44" s="11" t="s">
        <v>1233</v>
      </c>
      <c r="J44" s="26"/>
    </row>
    <row r="45" spans="1:10" x14ac:dyDescent="0.45">
      <c r="A45" s="13">
        <v>19</v>
      </c>
      <c r="B45" s="179" t="s">
        <v>762</v>
      </c>
      <c r="C45" s="9" t="s">
        <v>275</v>
      </c>
      <c r="D45" s="9" t="s">
        <v>263</v>
      </c>
      <c r="E45" s="41">
        <v>15000</v>
      </c>
      <c r="F45" s="41">
        <v>15000</v>
      </c>
      <c r="G45" s="41">
        <v>15000</v>
      </c>
      <c r="H45" s="90" t="s">
        <v>967</v>
      </c>
      <c r="I45" s="9" t="s">
        <v>269</v>
      </c>
      <c r="J45" s="13" t="s">
        <v>176</v>
      </c>
    </row>
    <row r="46" spans="1:10" x14ac:dyDescent="0.45">
      <c r="A46" s="14"/>
      <c r="B46" s="168" t="s">
        <v>191</v>
      </c>
      <c r="C46" s="10" t="s">
        <v>276</v>
      </c>
      <c r="D46" s="10" t="s">
        <v>264</v>
      </c>
      <c r="E46" s="10"/>
      <c r="F46" s="10"/>
      <c r="G46" s="10"/>
      <c r="H46" s="14" t="s">
        <v>974</v>
      </c>
      <c r="I46" s="10" t="s">
        <v>276</v>
      </c>
      <c r="J46" s="14"/>
    </row>
    <row r="47" spans="1:10" x14ac:dyDescent="0.45">
      <c r="A47" s="13">
        <v>20</v>
      </c>
      <c r="B47" s="179" t="s">
        <v>280</v>
      </c>
      <c r="C47" s="9" t="s">
        <v>281</v>
      </c>
      <c r="D47" s="9" t="s">
        <v>263</v>
      </c>
      <c r="E47" s="41">
        <v>20000</v>
      </c>
      <c r="F47" s="41">
        <v>20000</v>
      </c>
      <c r="G47" s="41">
        <v>20000</v>
      </c>
      <c r="H47" s="90" t="s">
        <v>964</v>
      </c>
      <c r="I47" s="9" t="s">
        <v>283</v>
      </c>
      <c r="J47" s="13" t="s">
        <v>176</v>
      </c>
    </row>
    <row r="48" spans="1:10" x14ac:dyDescent="0.45">
      <c r="A48" s="26"/>
      <c r="B48" s="165" t="s">
        <v>763</v>
      </c>
      <c r="C48" s="11" t="s">
        <v>282</v>
      </c>
      <c r="D48" s="11" t="s">
        <v>264</v>
      </c>
      <c r="E48" s="11"/>
      <c r="F48" s="11"/>
      <c r="G48" s="11"/>
      <c r="H48" s="26" t="s">
        <v>1058</v>
      </c>
      <c r="I48" s="11" t="s">
        <v>284</v>
      </c>
      <c r="J48" s="26"/>
    </row>
    <row r="49" spans="1:15" x14ac:dyDescent="0.45">
      <c r="A49" s="14"/>
      <c r="B49" s="168"/>
      <c r="C49" s="10"/>
      <c r="D49" s="10"/>
      <c r="E49" s="10"/>
      <c r="F49" s="10"/>
      <c r="G49" s="10"/>
      <c r="H49" s="14"/>
      <c r="I49" s="10"/>
      <c r="J49" s="14"/>
    </row>
    <row r="50" spans="1:15" x14ac:dyDescent="0.45">
      <c r="A50" s="13">
        <v>21</v>
      </c>
      <c r="B50" s="179" t="s">
        <v>971</v>
      </c>
      <c r="C50" s="9" t="s">
        <v>285</v>
      </c>
      <c r="D50" s="9" t="s">
        <v>287</v>
      </c>
      <c r="E50" s="41">
        <v>30000</v>
      </c>
      <c r="F50" s="41">
        <v>30000</v>
      </c>
      <c r="G50" s="41">
        <v>30000</v>
      </c>
      <c r="H50" s="90" t="s">
        <v>968</v>
      </c>
      <c r="I50" s="9" t="s">
        <v>678</v>
      </c>
      <c r="J50" s="13" t="s">
        <v>176</v>
      </c>
    </row>
    <row r="51" spans="1:15" x14ac:dyDescent="0.45">
      <c r="A51" s="14"/>
      <c r="B51" s="168" t="s">
        <v>970</v>
      </c>
      <c r="C51" s="10" t="s">
        <v>286</v>
      </c>
      <c r="D51" s="10" t="s">
        <v>288</v>
      </c>
      <c r="E51" s="10"/>
      <c r="F51" s="10"/>
      <c r="G51" s="10"/>
      <c r="H51" s="14" t="s">
        <v>969</v>
      </c>
      <c r="I51" s="10" t="s">
        <v>286</v>
      </c>
      <c r="J51" s="14"/>
    </row>
    <row r="52" spans="1:15" x14ac:dyDescent="0.45">
      <c r="A52" s="13">
        <v>22</v>
      </c>
      <c r="B52" s="179" t="s">
        <v>289</v>
      </c>
      <c r="C52" s="9" t="s">
        <v>291</v>
      </c>
      <c r="D52" s="9" t="s">
        <v>263</v>
      </c>
      <c r="E52" s="41">
        <v>100000</v>
      </c>
      <c r="F52" s="41">
        <v>100000</v>
      </c>
      <c r="G52" s="41">
        <v>100000</v>
      </c>
      <c r="H52" s="90" t="s">
        <v>972</v>
      </c>
      <c r="I52" s="9" t="s">
        <v>290</v>
      </c>
      <c r="J52" s="13" t="s">
        <v>176</v>
      </c>
      <c r="K52" s="56"/>
      <c r="L52" s="31"/>
      <c r="M52" s="31"/>
      <c r="N52" s="31"/>
      <c r="O52" s="31"/>
    </row>
    <row r="53" spans="1:15" s="47" customFormat="1" x14ac:dyDescent="0.45">
      <c r="A53" s="14"/>
      <c r="B53" s="168"/>
      <c r="C53" s="10" t="s">
        <v>292</v>
      </c>
      <c r="D53" s="10" t="s">
        <v>264</v>
      </c>
      <c r="E53" s="10"/>
      <c r="F53" s="10"/>
      <c r="G53" s="10"/>
      <c r="H53" s="14" t="s">
        <v>973</v>
      </c>
      <c r="I53" s="10"/>
      <c r="J53" s="14"/>
      <c r="K53" s="56"/>
      <c r="L53" s="31"/>
      <c r="M53" s="31"/>
      <c r="N53" s="31"/>
      <c r="O53" s="31"/>
    </row>
    <row r="54" spans="1:15" x14ac:dyDescent="0.45">
      <c r="A54" s="26">
        <v>23</v>
      </c>
      <c r="B54" s="165" t="s">
        <v>295</v>
      </c>
      <c r="C54" s="11" t="s">
        <v>293</v>
      </c>
      <c r="D54" s="11" t="s">
        <v>296</v>
      </c>
      <c r="E54" s="42">
        <v>100000</v>
      </c>
      <c r="F54" s="42">
        <v>100000</v>
      </c>
      <c r="G54" s="42">
        <v>100000</v>
      </c>
      <c r="H54" s="92" t="s">
        <v>975</v>
      </c>
      <c r="I54" s="11" t="s">
        <v>297</v>
      </c>
      <c r="J54" s="26" t="s">
        <v>176</v>
      </c>
      <c r="K54" s="56"/>
      <c r="L54" s="31"/>
      <c r="M54" s="31"/>
      <c r="N54" s="31"/>
      <c r="O54" s="31"/>
    </row>
    <row r="55" spans="1:15" s="47" customFormat="1" x14ac:dyDescent="0.45">
      <c r="A55" s="14"/>
      <c r="B55" s="168" t="s">
        <v>294</v>
      </c>
      <c r="C55" s="10" t="s">
        <v>294</v>
      </c>
      <c r="D55" s="10" t="s">
        <v>196</v>
      </c>
      <c r="E55" s="10"/>
      <c r="F55" s="10"/>
      <c r="G55" s="10"/>
      <c r="H55" s="14" t="s">
        <v>969</v>
      </c>
      <c r="I55" s="10"/>
      <c r="J55" s="14"/>
      <c r="K55" s="56"/>
      <c r="L55" s="31"/>
      <c r="M55" s="31"/>
      <c r="N55" s="31"/>
      <c r="O55" s="31"/>
    </row>
    <row r="56" spans="1:15" s="31" customFormat="1" x14ac:dyDescent="0.45">
      <c r="A56" s="13">
        <v>24</v>
      </c>
      <c r="B56" s="187" t="s">
        <v>764</v>
      </c>
      <c r="C56" s="9" t="s">
        <v>765</v>
      </c>
      <c r="D56" s="9" t="s">
        <v>977</v>
      </c>
      <c r="E56" s="41">
        <v>10000</v>
      </c>
      <c r="F56" s="41">
        <v>10000</v>
      </c>
      <c r="G56" s="41">
        <v>10000</v>
      </c>
      <c r="H56" s="90" t="s">
        <v>976</v>
      </c>
      <c r="I56" s="9" t="s">
        <v>978</v>
      </c>
      <c r="J56" s="13" t="s">
        <v>176</v>
      </c>
    </row>
    <row r="57" spans="1:15" s="31" customFormat="1" x14ac:dyDescent="0.45">
      <c r="A57" s="14"/>
      <c r="B57" s="195"/>
      <c r="C57" s="10" t="s">
        <v>766</v>
      </c>
      <c r="D57" s="10"/>
      <c r="E57" s="10"/>
      <c r="F57" s="10"/>
      <c r="G57" s="10"/>
      <c r="H57" s="14" t="s">
        <v>1059</v>
      </c>
      <c r="I57" s="10" t="s">
        <v>979</v>
      </c>
      <c r="J57" s="14"/>
    </row>
    <row r="58" spans="1:15" s="31" customFormat="1" x14ac:dyDescent="0.45">
      <c r="A58" s="13">
        <v>25</v>
      </c>
      <c r="B58" s="187" t="s">
        <v>1236</v>
      </c>
      <c r="C58" s="9" t="s">
        <v>1237</v>
      </c>
      <c r="D58" s="9" t="s">
        <v>1239</v>
      </c>
      <c r="E58" s="41">
        <v>20000</v>
      </c>
      <c r="F58" s="41">
        <v>20000</v>
      </c>
      <c r="G58" s="41">
        <v>20000</v>
      </c>
      <c r="H58" s="90" t="s">
        <v>923</v>
      </c>
      <c r="I58" s="9" t="s">
        <v>1241</v>
      </c>
      <c r="J58" s="13" t="s">
        <v>176</v>
      </c>
    </row>
    <row r="59" spans="1:15" s="31" customFormat="1" x14ac:dyDescent="0.45">
      <c r="A59" s="14"/>
      <c r="B59" s="195"/>
      <c r="C59" s="10" t="s">
        <v>1238</v>
      </c>
      <c r="D59" s="10" t="s">
        <v>1240</v>
      </c>
      <c r="E59" s="10"/>
      <c r="F59" s="10"/>
      <c r="G59" s="10"/>
      <c r="H59" s="14" t="s">
        <v>1787</v>
      </c>
      <c r="I59" s="10" t="s">
        <v>1242</v>
      </c>
      <c r="J59" s="14"/>
    </row>
    <row r="60" spans="1:15" s="31" customFormat="1" x14ac:dyDescent="0.45">
      <c r="A60" s="13">
        <v>26</v>
      </c>
      <c r="B60" s="179" t="s">
        <v>1209</v>
      </c>
      <c r="C60" s="9" t="s">
        <v>1210</v>
      </c>
      <c r="D60" s="9" t="s">
        <v>212</v>
      </c>
      <c r="E60" s="41">
        <v>10000</v>
      </c>
      <c r="F60" s="41">
        <v>10000</v>
      </c>
      <c r="G60" s="41">
        <v>10000</v>
      </c>
      <c r="H60" s="90" t="s">
        <v>923</v>
      </c>
      <c r="I60" s="9" t="s">
        <v>213</v>
      </c>
      <c r="J60" s="13" t="s">
        <v>176</v>
      </c>
    </row>
    <row r="61" spans="1:15" s="31" customFormat="1" x14ac:dyDescent="0.45">
      <c r="A61" s="14"/>
      <c r="B61" s="168"/>
      <c r="C61" s="11" t="s">
        <v>1211</v>
      </c>
      <c r="D61" s="11" t="s">
        <v>1212</v>
      </c>
      <c r="E61" s="11"/>
      <c r="F61" s="11"/>
      <c r="G61" s="11"/>
      <c r="H61" s="26" t="s">
        <v>1787</v>
      </c>
      <c r="I61" s="11" t="s">
        <v>214</v>
      </c>
      <c r="J61" s="26"/>
    </row>
    <row r="62" spans="1:15" s="31" customFormat="1" x14ac:dyDescent="0.45">
      <c r="A62" s="13">
        <v>27</v>
      </c>
      <c r="B62" s="292" t="s">
        <v>215</v>
      </c>
      <c r="C62" s="9" t="s">
        <v>1213</v>
      </c>
      <c r="D62" s="9" t="s">
        <v>216</v>
      </c>
      <c r="E62" s="41">
        <v>150000</v>
      </c>
      <c r="F62" s="41">
        <v>150000</v>
      </c>
      <c r="G62" s="41">
        <v>150000</v>
      </c>
      <c r="H62" s="90" t="s">
        <v>1216</v>
      </c>
      <c r="I62" s="9" t="s">
        <v>218</v>
      </c>
      <c r="J62" s="13" t="s">
        <v>176</v>
      </c>
    </row>
    <row r="63" spans="1:15" s="31" customFormat="1" x14ac:dyDescent="0.45">
      <c r="A63" s="26"/>
      <c r="B63" s="196"/>
      <c r="C63" s="11" t="s">
        <v>1214</v>
      </c>
      <c r="D63" s="11" t="s">
        <v>217</v>
      </c>
      <c r="E63" s="11"/>
      <c r="F63" s="11"/>
      <c r="G63" s="11"/>
      <c r="H63" s="26" t="s">
        <v>1215</v>
      </c>
      <c r="I63" s="11" t="s">
        <v>219</v>
      </c>
      <c r="J63" s="26"/>
    </row>
    <row r="64" spans="1:15" s="31" customFormat="1" x14ac:dyDescent="0.45">
      <c r="A64" s="14"/>
      <c r="B64" s="293"/>
      <c r="C64" s="10"/>
      <c r="D64" s="10"/>
      <c r="E64" s="10"/>
      <c r="F64" s="10"/>
      <c r="G64" s="10"/>
      <c r="H64" s="14" t="s">
        <v>1799</v>
      </c>
      <c r="I64" s="10"/>
      <c r="J64" s="14"/>
    </row>
    <row r="65" spans="1:10" s="31" customFormat="1" x14ac:dyDescent="0.45">
      <c r="A65" s="13">
        <v>28</v>
      </c>
      <c r="B65" s="179" t="s">
        <v>1826</v>
      </c>
      <c r="C65" s="9" t="s">
        <v>1828</v>
      </c>
      <c r="D65" s="9" t="s">
        <v>235</v>
      </c>
      <c r="E65" s="269">
        <v>50000</v>
      </c>
      <c r="F65" s="269">
        <v>50000</v>
      </c>
      <c r="G65" s="269">
        <v>50000</v>
      </c>
      <c r="H65" s="172" t="s">
        <v>1830</v>
      </c>
      <c r="I65" s="9" t="s">
        <v>1832</v>
      </c>
      <c r="J65" s="162" t="s">
        <v>176</v>
      </c>
    </row>
    <row r="66" spans="1:10" s="31" customFormat="1" x14ac:dyDescent="0.45">
      <c r="A66" s="14"/>
      <c r="B66" s="168" t="s">
        <v>1827</v>
      </c>
      <c r="C66" s="10" t="s">
        <v>1829</v>
      </c>
      <c r="D66" s="10"/>
      <c r="E66" s="63"/>
      <c r="F66" s="63"/>
      <c r="G66" s="63"/>
      <c r="H66" s="62" t="s">
        <v>1831</v>
      </c>
      <c r="I66" s="10" t="s">
        <v>1833</v>
      </c>
      <c r="J66" s="163"/>
    </row>
    <row r="67" spans="1:10" s="31" customFormat="1" x14ac:dyDescent="0.45">
      <c r="A67" s="33"/>
      <c r="B67" s="188"/>
      <c r="E67" s="65"/>
      <c r="F67" s="65"/>
      <c r="G67" s="65"/>
      <c r="H67" s="98"/>
      <c r="J67" s="114"/>
    </row>
    <row r="68" spans="1:10" s="31" customFormat="1" x14ac:dyDescent="0.45">
      <c r="A68" s="33"/>
      <c r="B68" s="188"/>
      <c r="E68" s="65"/>
      <c r="F68" s="65"/>
      <c r="G68" s="65"/>
      <c r="H68" s="98"/>
      <c r="J68" s="114"/>
    </row>
    <row r="69" spans="1:10" s="31" customFormat="1" x14ac:dyDescent="0.45">
      <c r="A69" s="33"/>
      <c r="B69" s="188"/>
      <c r="E69" s="65"/>
      <c r="F69" s="65"/>
      <c r="G69" s="65"/>
      <c r="H69" s="98"/>
      <c r="J69" s="114"/>
    </row>
    <row r="70" spans="1:10" s="31" customFormat="1" x14ac:dyDescent="0.45">
      <c r="A70" s="33"/>
      <c r="B70" s="188"/>
      <c r="E70" s="65"/>
      <c r="F70" s="65"/>
      <c r="G70" s="65"/>
      <c r="H70" s="98"/>
      <c r="J70" s="114"/>
    </row>
    <row r="71" spans="1:10" s="31" customFormat="1" x14ac:dyDescent="0.45">
      <c r="A71" s="33"/>
      <c r="B71" s="188"/>
      <c r="E71" s="65"/>
      <c r="F71" s="65"/>
      <c r="G71" s="65"/>
      <c r="H71" s="98"/>
      <c r="J71" s="114"/>
    </row>
    <row r="72" spans="1:10" s="31" customFormat="1" x14ac:dyDescent="0.45">
      <c r="A72" s="33"/>
      <c r="B72" s="188"/>
      <c r="E72" s="65"/>
      <c r="F72" s="65"/>
      <c r="G72" s="65"/>
      <c r="H72" s="98"/>
      <c r="J72" s="121"/>
    </row>
    <row r="73" spans="1:10" s="31" customFormat="1" x14ac:dyDescent="0.45">
      <c r="A73" s="33"/>
      <c r="B73" s="188"/>
      <c r="E73" s="65"/>
      <c r="F73" s="65"/>
      <c r="G73" s="65"/>
      <c r="H73" s="98"/>
      <c r="I73" s="65"/>
      <c r="J73" s="33"/>
    </row>
    <row r="74" spans="1:10" s="47" customFormat="1" x14ac:dyDescent="0.45">
      <c r="A74" s="78"/>
      <c r="B74" s="195"/>
      <c r="H74" s="78"/>
      <c r="J74" s="79"/>
    </row>
    <row r="75" spans="1:10" x14ac:dyDescent="0.45">
      <c r="A75" s="26"/>
      <c r="B75" s="165"/>
      <c r="C75" s="11"/>
      <c r="D75" s="11"/>
      <c r="E75" s="50">
        <f>SUM(E8:E68)</f>
        <v>3175000</v>
      </c>
      <c r="F75" s="50">
        <f>SUM(F8:F69)</f>
        <v>3175000</v>
      </c>
      <c r="G75" s="50">
        <f>SUM(G8:G68)</f>
        <v>3175000</v>
      </c>
      <c r="H75" s="96"/>
      <c r="I75" s="11"/>
      <c r="J75" s="26"/>
    </row>
    <row r="76" spans="1:10" ht="18" thickBot="1" x14ac:dyDescent="0.5">
      <c r="A76" s="14"/>
      <c r="B76" s="168"/>
      <c r="C76" s="10"/>
      <c r="D76" s="10"/>
      <c r="E76" s="69"/>
      <c r="F76" s="69"/>
      <c r="G76" s="69"/>
      <c r="H76" s="99"/>
      <c r="I76" s="10"/>
      <c r="J76" s="14"/>
    </row>
    <row r="77" spans="1:10" ht="18" thickTop="1" x14ac:dyDescent="0.45">
      <c r="A77" s="13"/>
      <c r="B77" s="179"/>
      <c r="C77" s="9"/>
      <c r="D77" s="9"/>
      <c r="E77" s="42"/>
      <c r="F77" s="42"/>
      <c r="G77" s="42"/>
      <c r="H77" s="92"/>
      <c r="I77" s="9"/>
      <c r="J77" s="13"/>
    </row>
    <row r="78" spans="1:10" x14ac:dyDescent="0.45">
      <c r="A78" s="14"/>
      <c r="B78" s="168"/>
      <c r="C78" s="10"/>
      <c r="D78" s="10"/>
      <c r="E78" s="10"/>
      <c r="F78" s="10"/>
      <c r="G78" s="10"/>
      <c r="H78" s="14"/>
      <c r="I78" s="10"/>
      <c r="J78" s="14"/>
    </row>
  </sheetData>
  <mergeCells count="4">
    <mergeCell ref="A1:J1"/>
    <mergeCell ref="A2:J2"/>
    <mergeCell ref="A3:J3"/>
    <mergeCell ref="E6:G6"/>
  </mergeCells>
  <pageMargins left="0.23622047244094491" right="0.15748031496062992" top="0.74803149606299213" bottom="0.31496062992125984" header="0.31496062992125984" footer="0.19685039370078741"/>
  <pageSetup paperSize="9" orientation="landscape" r:id="rId1"/>
  <headerFooter>
    <oddHeader>&amp;C&amp;P+65&amp;K00+000+0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="120" zoomScaleNormal="120" workbookViewId="0">
      <selection activeCell="A2" sqref="A2:J2"/>
    </sheetView>
  </sheetViews>
  <sheetFormatPr defaultColWidth="9" defaultRowHeight="17.399999999999999" x14ac:dyDescent="0.45"/>
  <cols>
    <col min="1" max="1" width="4.19921875" style="12" customWidth="1"/>
    <col min="2" max="2" width="30.09765625" style="189" customWidth="1"/>
    <col min="3" max="3" width="20.19921875" style="6" customWidth="1"/>
    <col min="4" max="4" width="19" style="6" customWidth="1"/>
    <col min="5" max="7" width="6.59765625" style="6" customWidth="1"/>
    <col min="8" max="8" width="18.09765625" style="12" customWidth="1"/>
    <col min="9" max="9" width="16" style="6" customWidth="1"/>
    <col min="10" max="10" width="7.3984375" style="12" customWidth="1"/>
    <col min="11" max="16384" width="9" style="6"/>
  </cols>
  <sheetData>
    <row r="1" spans="1:10" x14ac:dyDescent="0.45">
      <c r="A1" s="305" t="s">
        <v>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45">
      <c r="A2" s="305" t="s">
        <v>1804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45">
      <c r="A3" s="305" t="s">
        <v>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45">
      <c r="A4" s="37" t="s">
        <v>1095</v>
      </c>
      <c r="B4" s="186"/>
      <c r="C4" s="16"/>
      <c r="D4" s="16"/>
      <c r="E4" s="16"/>
      <c r="F4" s="16"/>
      <c r="G4" s="16"/>
      <c r="H4" s="89"/>
      <c r="I4" s="16"/>
      <c r="J4" s="80"/>
    </row>
    <row r="5" spans="1:10" x14ac:dyDescent="0.45">
      <c r="A5" s="37" t="s">
        <v>774</v>
      </c>
      <c r="B5" s="186"/>
      <c r="C5" s="16"/>
      <c r="D5" s="16"/>
      <c r="E5" s="16"/>
      <c r="F5" s="16"/>
      <c r="G5" s="16"/>
      <c r="H5" s="89"/>
      <c r="I5" s="16"/>
      <c r="J5" s="80"/>
    </row>
    <row r="6" spans="1:10" s="12" customFormat="1" x14ac:dyDescent="0.45">
      <c r="A6" s="7" t="s">
        <v>1</v>
      </c>
      <c r="B6" s="276" t="s">
        <v>1092</v>
      </c>
      <c r="C6" s="7" t="s">
        <v>3</v>
      </c>
      <c r="D6" s="7" t="s">
        <v>4</v>
      </c>
      <c r="E6" s="304" t="s">
        <v>1094</v>
      </c>
      <c r="F6" s="304"/>
      <c r="G6" s="304"/>
      <c r="H6" s="7" t="s">
        <v>694</v>
      </c>
      <c r="I6" s="7" t="s">
        <v>5</v>
      </c>
      <c r="J6" s="7" t="s">
        <v>6</v>
      </c>
    </row>
    <row r="7" spans="1:10" x14ac:dyDescent="0.45">
      <c r="A7" s="8"/>
      <c r="B7" s="277"/>
      <c r="C7" s="40"/>
      <c r="D7" s="8" t="s">
        <v>1093</v>
      </c>
      <c r="E7" s="117">
        <v>2560</v>
      </c>
      <c r="F7" s="7">
        <v>2561</v>
      </c>
      <c r="G7" s="7">
        <v>2562</v>
      </c>
      <c r="H7" s="8" t="s">
        <v>695</v>
      </c>
      <c r="I7" s="40"/>
      <c r="J7" s="8" t="s">
        <v>7</v>
      </c>
    </row>
    <row r="8" spans="1:10" x14ac:dyDescent="0.45">
      <c r="A8" s="13">
        <v>1</v>
      </c>
      <c r="B8" s="179" t="s">
        <v>299</v>
      </c>
      <c r="C8" s="9" t="s">
        <v>300</v>
      </c>
      <c r="D8" s="9" t="s">
        <v>302</v>
      </c>
      <c r="E8" s="41">
        <v>20000</v>
      </c>
      <c r="F8" s="41">
        <v>20000</v>
      </c>
      <c r="G8" s="41">
        <v>20000</v>
      </c>
      <c r="H8" s="90" t="s">
        <v>980</v>
      </c>
      <c r="I8" s="9" t="s">
        <v>303</v>
      </c>
      <c r="J8" s="13" t="s">
        <v>176</v>
      </c>
    </row>
    <row r="9" spans="1:10" x14ac:dyDescent="0.45">
      <c r="A9" s="14"/>
      <c r="B9" s="168"/>
      <c r="C9" s="10" t="s">
        <v>301</v>
      </c>
      <c r="D9" s="10" t="s">
        <v>230</v>
      </c>
      <c r="E9" s="10"/>
      <c r="F9" s="10"/>
      <c r="G9" s="10"/>
      <c r="H9" s="14" t="s">
        <v>44</v>
      </c>
      <c r="I9" s="10" t="s">
        <v>304</v>
      </c>
      <c r="J9" s="14"/>
    </row>
    <row r="10" spans="1:10" x14ac:dyDescent="0.45">
      <c r="A10" s="13">
        <v>2</v>
      </c>
      <c r="B10" s="179" t="s">
        <v>305</v>
      </c>
      <c r="C10" s="9" t="s">
        <v>306</v>
      </c>
      <c r="D10" s="9" t="s">
        <v>307</v>
      </c>
      <c r="E10" s="41">
        <v>10000</v>
      </c>
      <c r="F10" s="41">
        <v>10000</v>
      </c>
      <c r="G10" s="41">
        <v>10000</v>
      </c>
      <c r="H10" s="90" t="s">
        <v>981</v>
      </c>
      <c r="I10" s="9" t="s">
        <v>308</v>
      </c>
      <c r="J10" s="13" t="s">
        <v>176</v>
      </c>
    </row>
    <row r="11" spans="1:10" x14ac:dyDescent="0.45">
      <c r="A11" s="14"/>
      <c r="B11" s="168" t="s">
        <v>294</v>
      </c>
      <c r="C11" s="10" t="s">
        <v>191</v>
      </c>
      <c r="D11" s="10"/>
      <c r="E11" s="10"/>
      <c r="F11" s="10"/>
      <c r="G11" s="10"/>
      <c r="H11" s="14" t="s">
        <v>982</v>
      </c>
      <c r="I11" s="10" t="s">
        <v>309</v>
      </c>
      <c r="J11" s="14"/>
    </row>
    <row r="12" spans="1:10" x14ac:dyDescent="0.45">
      <c r="A12" s="13">
        <v>3</v>
      </c>
      <c r="B12" s="179" t="s">
        <v>311</v>
      </c>
      <c r="C12" s="9" t="s">
        <v>312</v>
      </c>
      <c r="D12" s="9" t="s">
        <v>240</v>
      </c>
      <c r="E12" s="41">
        <v>15000</v>
      </c>
      <c r="F12" s="41">
        <v>15000</v>
      </c>
      <c r="G12" s="41">
        <v>15000</v>
      </c>
      <c r="H12" s="90" t="s">
        <v>1243</v>
      </c>
      <c r="I12" s="9" t="s">
        <v>314</v>
      </c>
      <c r="J12" s="13" t="s">
        <v>176</v>
      </c>
    </row>
    <row r="13" spans="1:10" x14ac:dyDescent="0.45">
      <c r="A13" s="14"/>
      <c r="B13" s="168"/>
      <c r="C13" s="10" t="s">
        <v>313</v>
      </c>
      <c r="D13" s="10" t="s">
        <v>191</v>
      </c>
      <c r="E13" s="10"/>
      <c r="F13" s="10"/>
      <c r="G13" s="10"/>
      <c r="H13" s="108" t="s">
        <v>1244</v>
      </c>
      <c r="I13" s="10" t="s">
        <v>315</v>
      </c>
      <c r="J13" s="14"/>
    </row>
    <row r="14" spans="1:10" x14ac:dyDescent="0.45">
      <c r="A14" s="13">
        <v>4</v>
      </c>
      <c r="B14" s="179" t="s">
        <v>767</v>
      </c>
      <c r="C14" s="9" t="s">
        <v>316</v>
      </c>
      <c r="D14" s="9" t="s">
        <v>310</v>
      </c>
      <c r="E14" s="41">
        <v>15000</v>
      </c>
      <c r="F14" s="41">
        <v>15000</v>
      </c>
      <c r="G14" s="41">
        <v>15000</v>
      </c>
      <c r="H14" s="90" t="s">
        <v>1245</v>
      </c>
      <c r="I14" s="9" t="s">
        <v>984</v>
      </c>
      <c r="J14" s="13" t="s">
        <v>176</v>
      </c>
    </row>
    <row r="15" spans="1:10" x14ac:dyDescent="0.45">
      <c r="A15" s="14"/>
      <c r="B15" s="168" t="s">
        <v>768</v>
      </c>
      <c r="C15" s="10" t="s">
        <v>317</v>
      </c>
      <c r="D15" s="10" t="s">
        <v>191</v>
      </c>
      <c r="E15" s="10"/>
      <c r="F15" s="10"/>
      <c r="G15" s="10"/>
      <c r="H15" s="14" t="s">
        <v>1246</v>
      </c>
      <c r="I15" s="10" t="s">
        <v>985</v>
      </c>
      <c r="J15" s="14"/>
    </row>
    <row r="16" spans="1:10" x14ac:dyDescent="0.45">
      <c r="A16" s="26">
        <v>5</v>
      </c>
      <c r="B16" s="165" t="s">
        <v>1247</v>
      </c>
      <c r="C16" s="11" t="s">
        <v>318</v>
      </c>
      <c r="D16" s="11" t="s">
        <v>310</v>
      </c>
      <c r="E16" s="42">
        <v>100000</v>
      </c>
      <c r="F16" s="42">
        <v>100000</v>
      </c>
      <c r="G16" s="42">
        <v>100000</v>
      </c>
      <c r="H16" s="92" t="s">
        <v>983</v>
      </c>
      <c r="I16" s="11" t="s">
        <v>319</v>
      </c>
      <c r="J16" s="26" t="s">
        <v>176</v>
      </c>
    </row>
    <row r="17" spans="1:15" x14ac:dyDescent="0.45">
      <c r="A17" s="14"/>
      <c r="B17" s="168"/>
      <c r="C17" s="10" t="s">
        <v>298</v>
      </c>
      <c r="D17" s="10" t="s">
        <v>1249</v>
      </c>
      <c r="E17" s="10"/>
      <c r="F17" s="10"/>
      <c r="G17" s="10"/>
      <c r="H17" s="14" t="s">
        <v>1064</v>
      </c>
      <c r="I17" s="10" t="s">
        <v>320</v>
      </c>
      <c r="J17" s="14"/>
    </row>
    <row r="18" spans="1:15" x14ac:dyDescent="0.45">
      <c r="A18" s="13">
        <v>6</v>
      </c>
      <c r="B18" s="179" t="s">
        <v>1248</v>
      </c>
      <c r="C18" s="9" t="s">
        <v>318</v>
      </c>
      <c r="D18" s="9" t="s">
        <v>310</v>
      </c>
      <c r="E18" s="41">
        <v>100000</v>
      </c>
      <c r="F18" s="41">
        <v>100000</v>
      </c>
      <c r="G18" s="41">
        <v>100000</v>
      </c>
      <c r="H18" s="90" t="s">
        <v>983</v>
      </c>
      <c r="I18" s="9" t="s">
        <v>319</v>
      </c>
      <c r="J18" s="13" t="s">
        <v>176</v>
      </c>
    </row>
    <row r="19" spans="1:15" x14ac:dyDescent="0.45">
      <c r="A19" s="14"/>
      <c r="B19" s="168" t="s">
        <v>294</v>
      </c>
      <c r="C19" s="10" t="s">
        <v>298</v>
      </c>
      <c r="D19" s="10" t="s">
        <v>1249</v>
      </c>
      <c r="E19" s="10"/>
      <c r="F19" s="10"/>
      <c r="G19" s="10"/>
      <c r="H19" s="14" t="s">
        <v>1062</v>
      </c>
      <c r="I19" s="10" t="s">
        <v>320</v>
      </c>
      <c r="J19" s="14"/>
    </row>
    <row r="20" spans="1:15" x14ac:dyDescent="0.45">
      <c r="A20" s="13">
        <v>7</v>
      </c>
      <c r="B20" s="179" t="s">
        <v>1495</v>
      </c>
      <c r="C20" s="9" t="s">
        <v>773</v>
      </c>
      <c r="D20" s="9" t="s">
        <v>310</v>
      </c>
      <c r="E20" s="41">
        <v>30000</v>
      </c>
      <c r="F20" s="41">
        <v>30000</v>
      </c>
      <c r="G20" s="41">
        <v>30000</v>
      </c>
      <c r="H20" s="90" t="s">
        <v>983</v>
      </c>
      <c r="I20" s="9" t="s">
        <v>319</v>
      </c>
      <c r="J20" s="13" t="s">
        <v>176</v>
      </c>
    </row>
    <row r="21" spans="1:15" x14ac:dyDescent="0.45">
      <c r="A21" s="14"/>
      <c r="B21" s="168"/>
      <c r="C21" s="10"/>
      <c r="D21" s="10" t="s">
        <v>1249</v>
      </c>
      <c r="E21" s="10"/>
      <c r="F21" s="10"/>
      <c r="G21" s="10"/>
      <c r="H21" s="14" t="s">
        <v>1063</v>
      </c>
      <c r="I21" s="10" t="s">
        <v>321</v>
      </c>
      <c r="J21" s="14"/>
    </row>
    <row r="22" spans="1:15" x14ac:dyDescent="0.45">
      <c r="A22" s="13">
        <v>8</v>
      </c>
      <c r="B22" s="179" t="s">
        <v>322</v>
      </c>
      <c r="C22" s="9" t="s">
        <v>318</v>
      </c>
      <c r="D22" s="9" t="s">
        <v>244</v>
      </c>
      <c r="E22" s="41">
        <v>50000</v>
      </c>
      <c r="F22" s="41">
        <v>50000</v>
      </c>
      <c r="G22" s="41">
        <v>50000</v>
      </c>
      <c r="H22" s="90" t="s">
        <v>986</v>
      </c>
      <c r="I22" s="9" t="s">
        <v>319</v>
      </c>
      <c r="J22" s="13" t="s">
        <v>176</v>
      </c>
    </row>
    <row r="23" spans="1:15" x14ac:dyDescent="0.45">
      <c r="A23" s="26"/>
      <c r="B23" s="165" t="s">
        <v>769</v>
      </c>
      <c r="C23" s="11" t="s">
        <v>298</v>
      </c>
      <c r="D23" s="11"/>
      <c r="E23" s="11"/>
      <c r="F23" s="11"/>
      <c r="G23" s="11"/>
      <c r="H23" s="26" t="s">
        <v>151</v>
      </c>
      <c r="I23" s="11" t="s">
        <v>320</v>
      </c>
      <c r="J23" s="26"/>
    </row>
    <row r="24" spans="1:15" x14ac:dyDescent="0.45">
      <c r="A24" s="13">
        <v>9</v>
      </c>
      <c r="B24" s="179" t="s">
        <v>770</v>
      </c>
      <c r="C24" s="9" t="s">
        <v>679</v>
      </c>
      <c r="D24" s="9" t="s">
        <v>324</v>
      </c>
      <c r="E24" s="41">
        <v>150000</v>
      </c>
      <c r="F24" s="41">
        <v>150000</v>
      </c>
      <c r="G24" s="41">
        <v>150000</v>
      </c>
      <c r="H24" s="90" t="s">
        <v>983</v>
      </c>
      <c r="I24" s="9" t="s">
        <v>326</v>
      </c>
      <c r="J24" s="13" t="s">
        <v>176</v>
      </c>
    </row>
    <row r="25" spans="1:15" x14ac:dyDescent="0.45">
      <c r="A25" s="14"/>
      <c r="B25" s="168" t="s">
        <v>771</v>
      </c>
      <c r="C25" s="10" t="s">
        <v>772</v>
      </c>
      <c r="D25" s="10" t="s">
        <v>325</v>
      </c>
      <c r="E25" s="10"/>
      <c r="F25" s="10"/>
      <c r="G25" s="10"/>
      <c r="H25" s="14" t="s">
        <v>1064</v>
      </c>
      <c r="I25" s="10" t="s">
        <v>327</v>
      </c>
      <c r="J25" s="14"/>
    </row>
    <row r="26" spans="1:15" x14ac:dyDescent="0.45">
      <c r="A26" s="26">
        <v>10</v>
      </c>
      <c r="B26" s="165" t="s">
        <v>1251</v>
      </c>
      <c r="C26" s="11" t="s">
        <v>1252</v>
      </c>
      <c r="D26" s="11" t="s">
        <v>988</v>
      </c>
      <c r="E26" s="42">
        <v>30000</v>
      </c>
      <c r="F26" s="42">
        <v>30000</v>
      </c>
      <c r="G26" s="42">
        <v>30000</v>
      </c>
      <c r="H26" s="92" t="s">
        <v>983</v>
      </c>
      <c r="I26" s="11" t="s">
        <v>1253</v>
      </c>
      <c r="J26" s="26" t="s">
        <v>176</v>
      </c>
    </row>
    <row r="27" spans="1:15" x14ac:dyDescent="0.45">
      <c r="A27" s="26"/>
      <c r="B27" s="165"/>
      <c r="C27" s="11"/>
      <c r="D27" s="11" t="s">
        <v>328</v>
      </c>
      <c r="E27" s="11"/>
      <c r="F27" s="11"/>
      <c r="G27" s="11"/>
      <c r="H27" s="26" t="s">
        <v>1061</v>
      </c>
      <c r="I27" s="11" t="s">
        <v>1254</v>
      </c>
      <c r="J27" s="26"/>
    </row>
    <row r="28" spans="1:15" x14ac:dyDescent="0.45">
      <c r="A28" s="34"/>
      <c r="B28" s="187"/>
      <c r="C28" s="32"/>
      <c r="D28" s="32"/>
      <c r="E28" s="32"/>
      <c r="F28" s="32"/>
      <c r="G28" s="32"/>
      <c r="H28" s="34"/>
      <c r="I28" s="32"/>
      <c r="J28" s="34"/>
    </row>
    <row r="29" spans="1:15" x14ac:dyDescent="0.45">
      <c r="A29" s="26">
        <v>11</v>
      </c>
      <c r="B29" s="165" t="s">
        <v>1681</v>
      </c>
      <c r="C29" s="11" t="s">
        <v>1255</v>
      </c>
      <c r="D29" s="11" t="s">
        <v>310</v>
      </c>
      <c r="E29" s="42">
        <v>15000</v>
      </c>
      <c r="F29" s="42">
        <v>15000</v>
      </c>
      <c r="G29" s="42">
        <v>15000</v>
      </c>
      <c r="H29" s="52" t="s">
        <v>1258</v>
      </c>
      <c r="I29" s="11" t="s">
        <v>1091</v>
      </c>
      <c r="J29" s="26" t="s">
        <v>176</v>
      </c>
    </row>
    <row r="30" spans="1:15" x14ac:dyDescent="0.45">
      <c r="A30" s="26"/>
      <c r="B30" s="165"/>
      <c r="C30" s="11" t="s">
        <v>1256</v>
      </c>
      <c r="D30" s="11" t="s">
        <v>1257</v>
      </c>
      <c r="E30" s="11"/>
      <c r="F30" s="11"/>
      <c r="G30" s="11"/>
      <c r="H30" s="52" t="s">
        <v>1800</v>
      </c>
      <c r="I30" s="11" t="s">
        <v>1261</v>
      </c>
      <c r="J30" s="14"/>
      <c r="K30" s="56"/>
      <c r="L30" s="31"/>
      <c r="M30" s="31"/>
      <c r="N30" s="31"/>
      <c r="O30" s="31"/>
    </row>
    <row r="31" spans="1:15" s="32" customFormat="1" x14ac:dyDescent="0.45">
      <c r="A31" s="13">
        <v>12</v>
      </c>
      <c r="B31" s="179" t="s">
        <v>840</v>
      </c>
      <c r="C31" s="9" t="s">
        <v>843</v>
      </c>
      <c r="D31" s="9" t="s">
        <v>229</v>
      </c>
      <c r="E31" s="41">
        <v>100000</v>
      </c>
      <c r="F31" s="41">
        <v>100000</v>
      </c>
      <c r="G31" s="41">
        <v>100000</v>
      </c>
      <c r="H31" s="51" t="s">
        <v>987</v>
      </c>
      <c r="I31" s="9" t="s">
        <v>323</v>
      </c>
      <c r="J31" s="13" t="s">
        <v>176</v>
      </c>
      <c r="K31" s="56"/>
      <c r="L31" s="31"/>
      <c r="M31" s="31"/>
      <c r="N31" s="31"/>
      <c r="O31" s="31"/>
    </row>
    <row r="32" spans="1:15" s="31" customFormat="1" x14ac:dyDescent="0.45">
      <c r="A32" s="26"/>
      <c r="B32" s="165" t="s">
        <v>841</v>
      </c>
      <c r="C32" s="11" t="s">
        <v>844</v>
      </c>
      <c r="D32" s="11" t="s">
        <v>151</v>
      </c>
      <c r="E32" s="11"/>
      <c r="F32" s="11"/>
      <c r="G32" s="11"/>
      <c r="H32" s="52" t="s">
        <v>1065</v>
      </c>
      <c r="I32" s="11" t="s">
        <v>1259</v>
      </c>
      <c r="J32" s="26"/>
    </row>
    <row r="33" spans="1:10" s="31" customFormat="1" x14ac:dyDescent="0.45">
      <c r="A33" s="26"/>
      <c r="B33" s="165" t="s">
        <v>842</v>
      </c>
      <c r="C33" s="11"/>
      <c r="D33" s="11"/>
      <c r="E33" s="11"/>
      <c r="F33" s="11"/>
      <c r="G33" s="11"/>
      <c r="H33" s="52"/>
      <c r="I33" s="26" t="s">
        <v>1260</v>
      </c>
      <c r="J33" s="26"/>
    </row>
    <row r="34" spans="1:10" s="31" customFormat="1" x14ac:dyDescent="0.45">
      <c r="A34" s="14"/>
      <c r="B34" s="168"/>
      <c r="C34" s="10"/>
      <c r="D34" s="10"/>
      <c r="E34" s="10"/>
      <c r="F34" s="10"/>
      <c r="G34" s="10"/>
      <c r="H34" s="54"/>
      <c r="I34" s="14"/>
      <c r="J34" s="14"/>
    </row>
    <row r="35" spans="1:10" s="31" customFormat="1" x14ac:dyDescent="0.45">
      <c r="A35" s="13">
        <v>13</v>
      </c>
      <c r="B35" s="179" t="s">
        <v>1826</v>
      </c>
      <c r="C35" s="9" t="s">
        <v>1828</v>
      </c>
      <c r="D35" s="9" t="s">
        <v>235</v>
      </c>
      <c r="E35" s="269">
        <v>50000</v>
      </c>
      <c r="F35" s="269">
        <v>50000</v>
      </c>
      <c r="G35" s="269">
        <v>50000</v>
      </c>
      <c r="H35" s="172" t="s">
        <v>1830</v>
      </c>
      <c r="I35" s="9" t="s">
        <v>1832</v>
      </c>
      <c r="J35" s="162" t="s">
        <v>176</v>
      </c>
    </row>
    <row r="36" spans="1:10" s="31" customFormat="1" x14ac:dyDescent="0.45">
      <c r="A36" s="14"/>
      <c r="B36" s="168" t="s">
        <v>1827</v>
      </c>
      <c r="C36" s="10" t="s">
        <v>1829</v>
      </c>
      <c r="D36" s="10"/>
      <c r="E36" s="63"/>
      <c r="F36" s="63"/>
      <c r="G36" s="63"/>
      <c r="H36" s="62" t="s">
        <v>1831</v>
      </c>
      <c r="I36" s="10" t="s">
        <v>1833</v>
      </c>
      <c r="J36" s="163"/>
    </row>
    <row r="37" spans="1:10" s="31" customFormat="1" x14ac:dyDescent="0.45">
      <c r="A37" s="33"/>
      <c r="B37" s="188"/>
      <c r="H37" s="33"/>
      <c r="J37" s="33"/>
    </row>
    <row r="38" spans="1:10" s="31" customFormat="1" x14ac:dyDescent="0.45">
      <c r="A38" s="33"/>
      <c r="B38" s="188"/>
      <c r="H38" s="33"/>
      <c r="J38" s="33"/>
    </row>
    <row r="39" spans="1:10" s="31" customFormat="1" x14ac:dyDescent="0.45">
      <c r="A39" s="33"/>
      <c r="B39" s="188"/>
      <c r="H39" s="33"/>
      <c r="J39" s="33"/>
    </row>
    <row r="40" spans="1:10" s="31" customFormat="1" x14ac:dyDescent="0.45">
      <c r="A40" s="33"/>
      <c r="B40" s="188"/>
      <c r="E40" s="65"/>
      <c r="F40" s="65"/>
      <c r="G40" s="65"/>
      <c r="H40" s="98"/>
      <c r="J40" s="33"/>
    </row>
    <row r="41" spans="1:10" s="31" customFormat="1" x14ac:dyDescent="0.45">
      <c r="A41" s="33"/>
      <c r="B41" s="188"/>
      <c r="E41" s="65"/>
      <c r="F41" s="65"/>
      <c r="G41" s="65"/>
      <c r="H41" s="98"/>
      <c r="J41" s="33"/>
    </row>
    <row r="42" spans="1:10" s="31" customFormat="1" x14ac:dyDescent="0.45">
      <c r="A42" s="33"/>
      <c r="B42" s="188"/>
      <c r="E42" s="65"/>
      <c r="F42" s="65"/>
      <c r="G42" s="65"/>
      <c r="H42" s="98"/>
      <c r="J42" s="121"/>
    </row>
    <row r="43" spans="1:10" s="31" customFormat="1" x14ac:dyDescent="0.45">
      <c r="A43" s="33"/>
      <c r="B43" s="188"/>
      <c r="H43" s="33"/>
      <c r="J43" s="68"/>
    </row>
    <row r="44" spans="1:10" x14ac:dyDescent="0.45">
      <c r="A44" s="26"/>
      <c r="B44" s="165"/>
      <c r="C44" s="11"/>
      <c r="D44" s="11"/>
      <c r="E44" s="50"/>
      <c r="F44" s="50"/>
      <c r="G44" s="50"/>
      <c r="H44" s="96"/>
      <c r="I44" s="11"/>
      <c r="J44" s="26"/>
    </row>
    <row r="45" spans="1:10" x14ac:dyDescent="0.45">
      <c r="A45" s="33"/>
      <c r="B45" s="188"/>
      <c r="C45" s="31"/>
      <c r="D45" s="31"/>
      <c r="E45" s="48"/>
      <c r="F45" s="48"/>
      <c r="G45" s="48"/>
      <c r="H45" s="95"/>
      <c r="I45" s="31"/>
      <c r="J45" s="33"/>
    </row>
    <row r="46" spans="1:10" x14ac:dyDescent="0.45">
      <c r="A46" s="33"/>
      <c r="B46" s="188"/>
      <c r="C46" s="31"/>
      <c r="D46" s="31"/>
      <c r="E46" s="48"/>
      <c r="F46" s="48"/>
      <c r="G46" s="48"/>
      <c r="H46" s="95"/>
      <c r="I46" s="31"/>
      <c r="J46" s="33"/>
    </row>
    <row r="47" spans="1:10" x14ac:dyDescent="0.45">
      <c r="A47" s="33"/>
      <c r="B47" s="188"/>
      <c r="C47" s="31"/>
      <c r="D47" s="31"/>
      <c r="E47" s="210">
        <f>SUM(E8:E40)</f>
        <v>685000</v>
      </c>
      <c r="F47" s="210">
        <f>SUM(F8:F40)</f>
        <v>685000</v>
      </c>
      <c r="G47" s="210">
        <f>SUM(G8:G43)</f>
        <v>685000</v>
      </c>
      <c r="H47" s="211"/>
      <c r="I47" s="31"/>
      <c r="J47" s="33"/>
    </row>
    <row r="48" spans="1:10" x14ac:dyDescent="0.45">
      <c r="A48" s="14"/>
      <c r="B48" s="168"/>
      <c r="C48" s="10"/>
      <c r="D48" s="10"/>
      <c r="E48" s="10"/>
      <c r="F48" s="10"/>
      <c r="G48" s="10"/>
      <c r="H48" s="14"/>
      <c r="I48" s="10"/>
      <c r="J48" s="14"/>
    </row>
    <row r="49" spans="1:10" x14ac:dyDescent="0.45">
      <c r="A49" s="13"/>
      <c r="B49" s="179"/>
      <c r="C49" s="9"/>
      <c r="D49" s="9"/>
      <c r="E49" s="41"/>
      <c r="F49" s="41"/>
      <c r="G49" s="41"/>
      <c r="H49" s="90"/>
      <c r="I49" s="9"/>
      <c r="J49" s="13"/>
    </row>
    <row r="50" spans="1:10" x14ac:dyDescent="0.45">
      <c r="A50" s="14"/>
      <c r="B50" s="168"/>
      <c r="C50" s="10"/>
      <c r="D50" s="10"/>
      <c r="E50" s="10"/>
      <c r="F50" s="10"/>
      <c r="G50" s="10"/>
      <c r="H50" s="14"/>
      <c r="I50" s="10"/>
      <c r="J50" s="14"/>
    </row>
    <row r="51" spans="1:10" x14ac:dyDescent="0.45">
      <c r="A51" s="13"/>
      <c r="B51" s="179"/>
      <c r="C51" s="9"/>
      <c r="D51" s="9"/>
      <c r="E51" s="41"/>
      <c r="F51" s="41"/>
      <c r="G51" s="41"/>
      <c r="H51" s="90"/>
      <c r="I51" s="9"/>
      <c r="J51" s="13"/>
    </row>
    <row r="52" spans="1:10" x14ac:dyDescent="0.45">
      <c r="A52" s="14"/>
      <c r="B52" s="168"/>
      <c r="C52" s="10"/>
      <c r="D52" s="10"/>
      <c r="E52" s="10"/>
      <c r="F52" s="10"/>
      <c r="G52" s="10"/>
      <c r="H52" s="14"/>
      <c r="I52" s="10"/>
      <c r="J52" s="14"/>
    </row>
    <row r="53" spans="1:10" x14ac:dyDescent="0.45">
      <c r="A53" s="13"/>
      <c r="B53" s="179"/>
      <c r="C53" s="9"/>
      <c r="D53" s="9"/>
      <c r="E53" s="41"/>
      <c r="F53" s="41"/>
      <c r="G53" s="41"/>
      <c r="H53" s="90"/>
      <c r="I53" s="9"/>
      <c r="J53" s="13"/>
    </row>
    <row r="54" spans="1:10" x14ac:dyDescent="0.45">
      <c r="A54" s="14"/>
      <c r="B54" s="168"/>
      <c r="C54" s="10"/>
      <c r="D54" s="10"/>
      <c r="E54" s="10"/>
      <c r="F54" s="10"/>
      <c r="G54" s="10"/>
      <c r="H54" s="14"/>
      <c r="I54" s="10"/>
      <c r="J54" s="14"/>
    </row>
    <row r="55" spans="1:10" x14ac:dyDescent="0.45">
      <c r="A55" s="13"/>
      <c r="B55" s="179"/>
      <c r="C55" s="9"/>
      <c r="D55" s="9"/>
      <c r="E55" s="41"/>
      <c r="F55" s="41"/>
      <c r="G55" s="41"/>
      <c r="H55" s="90"/>
      <c r="I55" s="9"/>
      <c r="J55" s="13"/>
    </row>
    <row r="56" spans="1:10" x14ac:dyDescent="0.45">
      <c r="A56" s="14"/>
      <c r="B56" s="168"/>
      <c r="C56" s="10"/>
      <c r="D56" s="10"/>
      <c r="E56" s="10"/>
      <c r="F56" s="10"/>
      <c r="G56" s="10"/>
      <c r="H56" s="14"/>
      <c r="I56" s="10"/>
      <c r="J56" s="14"/>
    </row>
    <row r="57" spans="1:10" x14ac:dyDescent="0.45">
      <c r="A57" s="13"/>
      <c r="B57" s="179"/>
      <c r="C57" s="9"/>
      <c r="D57" s="9"/>
      <c r="E57" s="41"/>
      <c r="F57" s="41"/>
      <c r="G57" s="41"/>
      <c r="H57" s="90"/>
      <c r="I57" s="9"/>
      <c r="J57" s="13"/>
    </row>
    <row r="58" spans="1:10" x14ac:dyDescent="0.45">
      <c r="A58" s="14"/>
      <c r="B58" s="168"/>
      <c r="C58" s="10"/>
      <c r="D58" s="10"/>
      <c r="E58" s="10"/>
      <c r="F58" s="10"/>
      <c r="G58" s="10"/>
      <c r="H58" s="14"/>
      <c r="I58" s="10"/>
      <c r="J58" s="14"/>
    </row>
    <row r="59" spans="1:10" x14ac:dyDescent="0.45">
      <c r="A59" s="13"/>
      <c r="B59" s="179"/>
      <c r="C59" s="9"/>
      <c r="D59" s="9"/>
      <c r="E59" s="41"/>
      <c r="F59" s="41"/>
      <c r="G59" s="41"/>
      <c r="H59" s="90"/>
      <c r="I59" s="9"/>
      <c r="J59" s="13"/>
    </row>
    <row r="60" spans="1:10" x14ac:dyDescent="0.45">
      <c r="A60" s="14"/>
      <c r="B60" s="168"/>
      <c r="C60" s="10"/>
      <c r="D60" s="10"/>
      <c r="E60" s="10"/>
      <c r="F60" s="10"/>
      <c r="G60" s="10"/>
      <c r="H60" s="14"/>
      <c r="I60" s="10"/>
      <c r="J60" s="14"/>
    </row>
    <row r="61" spans="1:10" x14ac:dyDescent="0.45">
      <c r="A61" s="13"/>
      <c r="B61" s="179"/>
      <c r="C61" s="9"/>
      <c r="D61" s="9"/>
      <c r="E61" s="41"/>
      <c r="F61" s="41"/>
      <c r="G61" s="41"/>
      <c r="H61" s="90"/>
      <c r="I61" s="9"/>
      <c r="J61" s="13"/>
    </row>
    <row r="62" spans="1:10" x14ac:dyDescent="0.45">
      <c r="A62" s="14"/>
      <c r="B62" s="168"/>
      <c r="C62" s="10"/>
      <c r="D62" s="10"/>
      <c r="E62" s="10"/>
      <c r="F62" s="10"/>
      <c r="G62" s="10"/>
      <c r="H62" s="14"/>
      <c r="I62" s="10"/>
      <c r="J62" s="14"/>
    </row>
    <row r="63" spans="1:10" x14ac:dyDescent="0.45">
      <c r="A63" s="13"/>
      <c r="B63" s="179"/>
      <c r="C63" s="9"/>
      <c r="D63" s="9"/>
      <c r="E63" s="41"/>
      <c r="F63" s="41"/>
      <c r="G63" s="41"/>
      <c r="H63" s="90"/>
      <c r="I63" s="9"/>
      <c r="J63" s="13"/>
    </row>
    <row r="64" spans="1:10" x14ac:dyDescent="0.45">
      <c r="A64" s="14"/>
      <c r="B64" s="168"/>
      <c r="C64" s="10"/>
      <c r="D64" s="10"/>
      <c r="E64" s="10"/>
      <c r="F64" s="10"/>
      <c r="G64" s="10"/>
      <c r="H64" s="14"/>
      <c r="I64" s="10"/>
      <c r="J64" s="14"/>
    </row>
    <row r="65" spans="1:10" x14ac:dyDescent="0.45">
      <c r="A65" s="13"/>
      <c r="B65" s="179"/>
      <c r="C65" s="9"/>
      <c r="D65" s="9"/>
      <c r="E65" s="41"/>
      <c r="F65" s="41"/>
      <c r="G65" s="41"/>
      <c r="H65" s="90"/>
      <c r="I65" s="9"/>
      <c r="J65" s="13"/>
    </row>
    <row r="66" spans="1:10" x14ac:dyDescent="0.45">
      <c r="A66" s="14"/>
      <c r="B66" s="168"/>
      <c r="C66" s="10"/>
      <c r="D66" s="10"/>
      <c r="E66" s="10"/>
      <c r="F66" s="10"/>
      <c r="G66" s="10"/>
      <c r="H66" s="14"/>
      <c r="I66" s="10"/>
      <c r="J66" s="14"/>
    </row>
    <row r="67" spans="1:10" x14ac:dyDescent="0.45">
      <c r="A67" s="13"/>
      <c r="B67" s="179"/>
      <c r="C67" s="9"/>
      <c r="D67" s="9"/>
      <c r="E67" s="41"/>
      <c r="F67" s="41"/>
      <c r="G67" s="41"/>
      <c r="H67" s="90"/>
      <c r="I67" s="9"/>
      <c r="J67" s="13"/>
    </row>
    <row r="68" spans="1:10" x14ac:dyDescent="0.45">
      <c r="A68" s="14"/>
      <c r="B68" s="168"/>
      <c r="C68" s="10"/>
      <c r="D68" s="10"/>
      <c r="E68" s="10"/>
      <c r="F68" s="10"/>
      <c r="G68" s="10"/>
      <c r="H68" s="14"/>
      <c r="I68" s="10"/>
      <c r="J68" s="14"/>
    </row>
    <row r="69" spans="1:10" x14ac:dyDescent="0.45">
      <c r="A69" s="13"/>
      <c r="B69" s="179"/>
      <c r="C69" s="9"/>
      <c r="D69" s="9"/>
      <c r="E69" s="41"/>
      <c r="F69" s="41"/>
      <c r="G69" s="41"/>
      <c r="H69" s="90"/>
      <c r="I69" s="9"/>
      <c r="J69" s="13"/>
    </row>
    <row r="70" spans="1:10" x14ac:dyDescent="0.45">
      <c r="A70" s="14"/>
      <c r="B70" s="168"/>
      <c r="C70" s="10"/>
      <c r="D70" s="10"/>
      <c r="E70" s="10"/>
      <c r="F70" s="10"/>
      <c r="G70" s="10"/>
      <c r="H70" s="14"/>
      <c r="I70" s="10"/>
      <c r="J70" s="14"/>
    </row>
    <row r="71" spans="1:10" x14ac:dyDescent="0.45">
      <c r="A71" s="13"/>
      <c r="B71" s="179"/>
      <c r="C71" s="9"/>
      <c r="D71" s="9"/>
      <c r="E71" s="41"/>
      <c r="F71" s="41"/>
      <c r="G71" s="41"/>
      <c r="H71" s="90"/>
      <c r="I71" s="9"/>
      <c r="J71" s="13"/>
    </row>
    <row r="72" spans="1:10" x14ac:dyDescent="0.45">
      <c r="A72" s="14"/>
      <c r="B72" s="168"/>
      <c r="C72" s="10"/>
      <c r="D72" s="10"/>
      <c r="E72" s="10"/>
      <c r="F72" s="10"/>
      <c r="G72" s="10"/>
      <c r="H72" s="14"/>
      <c r="I72" s="10"/>
      <c r="J72" s="14"/>
    </row>
    <row r="73" spans="1:10" x14ac:dyDescent="0.45">
      <c r="A73" s="13"/>
      <c r="B73" s="179"/>
      <c r="C73" s="9"/>
      <c r="D73" s="9"/>
      <c r="E73" s="41"/>
      <c r="F73" s="41"/>
      <c r="G73" s="41"/>
      <c r="H73" s="90"/>
      <c r="I73" s="9"/>
      <c r="J73" s="13"/>
    </row>
    <row r="74" spans="1:10" x14ac:dyDescent="0.45">
      <c r="A74" s="14"/>
      <c r="B74" s="168"/>
      <c r="C74" s="10"/>
      <c r="D74" s="10"/>
      <c r="E74" s="10"/>
      <c r="F74" s="10"/>
      <c r="G74" s="10"/>
      <c r="H74" s="14"/>
      <c r="I74" s="10"/>
      <c r="J74" s="14"/>
    </row>
    <row r="75" spans="1:10" x14ac:dyDescent="0.45">
      <c r="A75" s="13"/>
      <c r="B75" s="179"/>
      <c r="C75" s="9"/>
      <c r="D75" s="9"/>
      <c r="E75" s="41"/>
      <c r="F75" s="41"/>
      <c r="G75" s="41"/>
      <c r="H75" s="90"/>
      <c r="I75" s="9"/>
      <c r="J75" s="13"/>
    </row>
    <row r="76" spans="1:10" x14ac:dyDescent="0.45">
      <c r="A76" s="14"/>
      <c r="B76" s="168"/>
      <c r="C76" s="10"/>
      <c r="D76" s="10"/>
      <c r="E76" s="10"/>
      <c r="F76" s="10"/>
      <c r="G76" s="10"/>
      <c r="H76" s="14"/>
      <c r="I76" s="10"/>
      <c r="J76" s="14"/>
    </row>
  </sheetData>
  <sheetProtection password="80C6" sheet="1" objects="1" scenarios="1"/>
  <mergeCells count="4">
    <mergeCell ref="A1:J1"/>
    <mergeCell ref="A2:J2"/>
    <mergeCell ref="A3:J3"/>
    <mergeCell ref="E6:G6"/>
  </mergeCells>
  <pageMargins left="0.23622047244094491" right="0.15748031496062992" top="0.74803149606299213" bottom="0.31496062992125984" header="0.31496062992125984" footer="0.19685039370078741"/>
  <pageSetup paperSize="9" orientation="landscape" r:id="rId1"/>
  <headerFooter>
    <oddHeader>&amp;C&amp;P+68&amp;K00+000+0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18</vt:i4>
      </vt:variant>
      <vt:variant>
        <vt:lpstr>ช่วงที่มีชื่อ</vt:lpstr>
      </vt:variant>
      <vt:variant>
        <vt:i4>34</vt:i4>
      </vt:variant>
    </vt:vector>
  </HeadingPairs>
  <TitlesOfParts>
    <vt:vector size="52" baseType="lpstr">
      <vt:lpstr>ยุทธ1แนว1</vt:lpstr>
      <vt:lpstr>ยุทธ 1 แนว 2</vt:lpstr>
      <vt:lpstr>ยุทธ 1 แนว 3</vt:lpstr>
      <vt:lpstr>ยุทธ 1 แนว 4 </vt:lpstr>
      <vt:lpstr>ยุทธ 2 แนว 1</vt:lpstr>
      <vt:lpstr>ยุทธ 2 แนว 2</vt:lpstr>
      <vt:lpstr>ยุทฑ 3 แนว 1</vt:lpstr>
      <vt:lpstr>ยุทธ 3 แนว 2</vt:lpstr>
      <vt:lpstr>ยุทธ 3 แนว 3</vt:lpstr>
      <vt:lpstr>ยุทธ 3 แนว 4</vt:lpstr>
      <vt:lpstr>ยุทธ 3 แนว 5</vt:lpstr>
      <vt:lpstr>ยุทธ 4 แนว 1</vt:lpstr>
      <vt:lpstr>ยุทธ 4 แนว 2</vt:lpstr>
      <vt:lpstr>ยุทธ 4 แนว 3</vt:lpstr>
      <vt:lpstr>ยทธ 5 แนว 1</vt:lpstr>
      <vt:lpstr>ยุทธ 5  แนว 2</vt:lpstr>
      <vt:lpstr>บัญชีสรุป</vt:lpstr>
      <vt:lpstr>ผ.02</vt:lpstr>
      <vt:lpstr>'ยทธ 5 แนว 1'!Print_Area</vt:lpstr>
      <vt:lpstr>'ยุทฑ 3 แนว 1'!Print_Area</vt:lpstr>
      <vt:lpstr>'ยุทธ 1 แนว 2'!Print_Area</vt:lpstr>
      <vt:lpstr>'ยุทธ 1 แนว 3'!Print_Area</vt:lpstr>
      <vt:lpstr>'ยุทธ 1 แนว 4 '!Print_Area</vt:lpstr>
      <vt:lpstr>'ยุทธ 2 แนว 1'!Print_Area</vt:lpstr>
      <vt:lpstr>'ยุทธ 2 แนว 2'!Print_Area</vt:lpstr>
      <vt:lpstr>'ยุทธ 3 แนว 2'!Print_Area</vt:lpstr>
      <vt:lpstr>'ยุทธ 3 แนว 3'!Print_Area</vt:lpstr>
      <vt:lpstr>'ยุทธ 3 แนว 4'!Print_Area</vt:lpstr>
      <vt:lpstr>'ยุทธ 3 แนว 5'!Print_Area</vt:lpstr>
      <vt:lpstr>'ยุทธ 4 แนว 1'!Print_Area</vt:lpstr>
      <vt:lpstr>'ยุทธ 4 แนว 2'!Print_Area</vt:lpstr>
      <vt:lpstr>'ยุทธ 4 แนว 3'!Print_Area</vt:lpstr>
      <vt:lpstr>'ยุทธ 5  แนว 2'!Print_Area</vt:lpstr>
      <vt:lpstr>ยุทธ1แนว1!Print_Area</vt:lpstr>
      <vt:lpstr>บัญชีสรุป!Print_Titles</vt:lpstr>
      <vt:lpstr>ผ.02!Print_Titles</vt:lpstr>
      <vt:lpstr>'ยทธ 5 แนว 1'!Print_Titles</vt:lpstr>
      <vt:lpstr>'ยุทฑ 3 แนว 1'!Print_Titles</vt:lpstr>
      <vt:lpstr>'ยุทธ 1 แนว 2'!Print_Titles</vt:lpstr>
      <vt:lpstr>'ยุทธ 1 แนว 3'!Print_Titles</vt:lpstr>
      <vt:lpstr>'ยุทธ 1 แนว 4 '!Print_Titles</vt:lpstr>
      <vt:lpstr>'ยุทธ 2 แนว 1'!Print_Titles</vt:lpstr>
      <vt:lpstr>'ยุทธ 2 แนว 2'!Print_Titles</vt:lpstr>
      <vt:lpstr>'ยุทธ 3 แนว 2'!Print_Titles</vt:lpstr>
      <vt:lpstr>'ยุทธ 3 แนว 3'!Print_Titles</vt:lpstr>
      <vt:lpstr>'ยุทธ 3 แนว 4'!Print_Titles</vt:lpstr>
      <vt:lpstr>'ยุทธ 3 แนว 5'!Print_Titles</vt:lpstr>
      <vt:lpstr>'ยุทธ 4 แนว 1'!Print_Titles</vt:lpstr>
      <vt:lpstr>'ยุทธ 4 แนว 2'!Print_Titles</vt:lpstr>
      <vt:lpstr>'ยุทธ 4 แนว 3'!Print_Titles</vt:lpstr>
      <vt:lpstr>'ยุทธ 5  แนว 2'!Print_Titles</vt:lpstr>
      <vt:lpstr>ยุทธ1แนว1!Print_Titles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IT-City43</dc:creator>
  <cp:lastModifiedBy>อบต.ทุ่งฝาย</cp:lastModifiedBy>
  <cp:lastPrinted>2016-06-13T08:03:19Z</cp:lastPrinted>
  <dcterms:created xsi:type="dcterms:W3CDTF">2013-06-16T03:32:06Z</dcterms:created>
  <dcterms:modified xsi:type="dcterms:W3CDTF">2018-06-26T04:51:50Z</dcterms:modified>
</cp:coreProperties>
</file>